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manac-h\Nextcloud5\Stats corses\à publier\8 . Les personnels\"/>
    </mc:Choice>
  </mc:AlternateContent>
  <xr:revisionPtr revIDLastSave="0" documentId="13_ncr:1_{205C7BCB-5EEC-4C9B-BF88-77AA896037B9}" xr6:coauthVersionLast="36" xr6:coauthVersionMax="36" xr10:uidLastSave="{00000000-0000-0000-0000-000000000000}"/>
  <bookViews>
    <workbookView xWindow="0" yWindow="0" windowWidth="28800" windowHeight="9675" tabRatio="734" xr2:uid="{00000000-000D-0000-FFFF-FFFF00000000}"/>
  </bookViews>
  <sheets>
    <sheet name="8.01 Notice" sheetId="13" r:id="rId1"/>
    <sheet name="8.04 Graphique 1" sheetId="8" r:id="rId2"/>
    <sheet name="8.04 Tableau 2" sheetId="3" r:id="rId3"/>
  </sheets>
  <calcPr calcId="191029"/>
</workbook>
</file>

<file path=xl/calcChain.xml><?xml version="1.0" encoding="utf-8"?>
<calcChain xmlns="http://schemas.openxmlformats.org/spreadsheetml/2006/main">
  <c r="A3" i="3" l="1"/>
  <c r="A3" i="8"/>
  <c r="C10" i="8" l="1"/>
  <c r="B10" i="8"/>
</calcChain>
</file>

<file path=xl/sharedStrings.xml><?xml version="1.0" encoding="utf-8"?>
<sst xmlns="http://schemas.openxmlformats.org/spreadsheetml/2006/main" count="53" uniqueCount="45">
  <si>
    <t>Ensemble</t>
  </si>
  <si>
    <t>Hommes</t>
  </si>
  <si>
    <t>Femmes</t>
  </si>
  <si>
    <t>Mères de trois enfants</t>
  </si>
  <si>
    <t>Effectifs</t>
  </si>
  <si>
    <t>Enseignants du premier degré public</t>
  </si>
  <si>
    <t>Enseignants du second degré public</t>
  </si>
  <si>
    <t>Enseignants du premier degré privé</t>
  </si>
  <si>
    <t>Enseignants du second degré privé</t>
  </si>
  <si>
    <t xml:space="preserve">Personnels des corps non enseignants </t>
  </si>
  <si>
    <t>Personnels d'encadrement</t>
  </si>
  <si>
    <t>Vie scolaire</t>
  </si>
  <si>
    <t>Ingénieurs et personnels techniques de recherche et de formation, personnels
des bibliothèques</t>
  </si>
  <si>
    <t>Personnels ASS (administratifs, sociaux et de santé)</t>
  </si>
  <si>
    <t>Hors départs mères de trois enfants</t>
  </si>
  <si>
    <t>Source : DEPP, panel des personnels issu de BSA, novembre 2021.</t>
  </si>
  <si>
    <t>► Champ : France métropolitaine + DROM, titulaires du secteur public (enseignants et non enseignants), et enseignants assimilés titulaires du privé sous contrat.</t>
  </si>
  <si>
    <t>Sommaire</t>
  </si>
  <si>
    <t>Précisions</t>
  </si>
  <si>
    <r>
      <t>Les départs anticipés des parents de trois enfants et plus</t>
    </r>
    <r>
      <rPr>
        <sz val="8"/>
        <color rgb="FF000000"/>
        <rFont val="Arial"/>
        <family val="2"/>
      </rPr>
      <t> - Jusqu’en 2011, les parents de trois enfants et plus (ayant exercé de manière effective au moins quinze ans dans la fonction publique et s’étant arrêtés au moins deux mois à la naissance de chacun de leurs enfants) pouvaient partir quand ils le souhaitaient. L’arrêt de ce dispositif a été programmé lors de la réforme des retraites de 2010 et son bénéfice a été restreint à partir du 1</t>
    </r>
    <r>
      <rPr>
        <vertAlign val="superscript"/>
        <sz val="8"/>
        <color rgb="FF000000"/>
        <rFont val="Arial"/>
        <family val="2"/>
      </rPr>
      <t>er</t>
    </r>
    <r>
      <rPr>
        <sz val="8"/>
        <color rgb="FF000000"/>
        <rFont val="Arial"/>
        <family val="2"/>
      </rPr>
      <t xml:space="preserve"> juillet 2011.</t>
    </r>
  </si>
  <si>
    <t>Pour en savoir plus</t>
  </si>
  <si>
    <r>
      <t xml:space="preserve">-DEPP, 2022, </t>
    </r>
    <r>
      <rPr>
        <i/>
        <sz val="8"/>
        <color rgb="FF000000"/>
        <rFont val="Arial"/>
        <family val="2"/>
      </rPr>
      <t xml:space="preserve">Panorama statistique des personnels de l’enseignement scolaire. </t>
    </r>
    <r>
      <rPr>
        <sz val="8"/>
        <color rgb="FF000000"/>
        <rFont val="Arial"/>
        <family val="2"/>
      </rPr>
      <t>À paraître.</t>
    </r>
  </si>
  <si>
    <t>Source</t>
  </si>
  <si>
    <t>DEPP, Panel des personnels issu de BSA, novembre 2021.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</si>
  <si>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</si>
  <si>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</si>
  <si>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</si>
  <si>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</si>
  <si>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</si>
  <si>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</si>
  <si>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du nombre de départs en retraite, par regroupement de corps</t>
  </si>
  <si>
    <t>2020-2021</t>
  </si>
  <si>
    <t>2021-2022</t>
  </si>
  <si>
    <r>
      <t xml:space="preserve">Note : </t>
    </r>
    <r>
      <rPr>
        <sz val="8"/>
        <rFont val="Arial"/>
        <family val="2"/>
      </rPr>
      <t>Départs entre le 1er octobre de l'année n-1 et le 15 décembre 2022 correspond donc à l'année scolaire 2021-2022</t>
    </r>
  </si>
  <si>
    <t>[2] Âge moyen des départs par regroupement de corps et sexe durant l'année scolaire 2021-2022</t>
  </si>
  <si>
    <r>
      <rPr>
        <b/>
        <i/>
        <sz val="8"/>
        <color indexed="8"/>
        <rFont val="Arial"/>
        <family val="2"/>
      </rPr>
      <t>Lecture</t>
    </r>
    <r>
      <rPr>
        <i/>
        <sz val="8"/>
        <color indexed="8"/>
        <rFont val="Arial"/>
        <family val="2"/>
      </rPr>
      <t xml:space="preserve"> : Entre le 1er octobre 2021 et le 15 décembre 2022, 26 enseignants titulaires du premier degré public sont partis à la retraite.</t>
    </r>
  </si>
  <si>
    <t>RERS 2022</t>
  </si>
  <si>
    <t>RERS 8.04 Les départs à la retraite des personnels</t>
  </si>
  <si>
    <t>8.04 Les départs à la retraite des personnels</t>
  </si>
  <si>
    <t>DPSA, RSC 2022</t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</si>
  <si>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</si>
  <si>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</si>
  <si>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</si>
  <si>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</si>
  <si>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► Champ : Région Corse titulaires du secteur public (enseignants et non enseignants), et enseignants assimilés titulaires du privé sous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</si>
</sst>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_(* #,##0_);_(* \(#,##0\);_(* &quot;-&quot;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[$-F800]dddd\,\ mmmm\ dd\,\ yyyy"/>
  </numFmts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9.5"/>
      <color indexed="8"/>
      <name val="Albany AMT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.5"/>
      <color rgb="FF000000"/>
      <name val="Albany AMT"/>
      <family val="2"/>
    </font>
    <font>
      <sz val="11"/>
      <color rgb="FF9C6500"/>
      <name val="Calibri"/>
      <family val="2"/>
      <scheme val="minor"/>
    </font>
    <font>
      <sz val="11"/>
      <color theme="1"/>
      <name val="Calibri Light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/>
      <top/>
      <bottom style="thin">
        <color indexed="64"/>
      </bottom>
      <diagonal/>
    </border>
  </borders>
  <cellStyleXfs count="134">
    <xf numFmtId="0" fontId="0" fillId="0" borderId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6" fillId="18" borderId="1"/>
    <xf numFmtId="0" fontId="46" fillId="49" borderId="16" applyNumberFormat="0" applyAlignment="0" applyProtection="0"/>
    <xf numFmtId="0" fontId="14" fillId="9" borderId="2" applyNumberFormat="0" applyAlignment="0" applyProtection="0"/>
    <xf numFmtId="0" fontId="6" fillId="0" borderId="3"/>
    <xf numFmtId="0" fontId="47" fillId="0" borderId="17" applyNumberFormat="0" applyFill="0" applyAlignment="0" applyProtection="0"/>
    <xf numFmtId="0" fontId="9" fillId="19" borderId="5" applyNumberFormat="0" applyAlignment="0" applyProtection="0"/>
    <xf numFmtId="0" fontId="15" fillId="20" borderId="0">
      <alignment horizontal="center"/>
    </xf>
    <xf numFmtId="0" fontId="16" fillId="20" borderId="0">
      <alignment horizontal="center" vertical="center"/>
    </xf>
    <xf numFmtId="0" fontId="1" fillId="21" borderId="0">
      <alignment horizontal="center" wrapText="1"/>
    </xf>
    <xf numFmtId="0" fontId="17" fillId="20" borderId="0">
      <alignment horizontal="center"/>
    </xf>
    <xf numFmtId="166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9" fillId="22" borderId="1" applyBorder="0">
      <protection locked="0"/>
    </xf>
    <xf numFmtId="0" fontId="48" fillId="50" borderId="16" applyNumberFormat="0" applyAlignment="0" applyProtection="0"/>
    <xf numFmtId="0" fontId="20" fillId="0" borderId="0" applyNumberFormat="0" applyFill="0" applyBorder="0" applyAlignment="0" applyProtection="0"/>
    <xf numFmtId="0" fontId="7" fillId="20" borderId="3">
      <alignment horizontal="left"/>
    </xf>
    <xf numFmtId="0" fontId="21" fillId="20" borderId="0">
      <alignment horizontal="left"/>
    </xf>
    <xf numFmtId="0" fontId="22" fillId="7" borderId="0" applyNumberFormat="0" applyBorder="0" applyAlignment="0" applyProtection="0"/>
    <xf numFmtId="0" fontId="23" fillId="23" borderId="0">
      <alignment horizontal="right" vertical="top" textRotation="90" wrapText="1"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2" applyNumberFormat="0" applyAlignment="0" applyProtection="0"/>
    <xf numFmtId="0" fontId="49" fillId="51" borderId="0" applyNumberFormat="0" applyBorder="0" applyAlignment="0" applyProtection="0"/>
    <xf numFmtId="0" fontId="5" fillId="21" borderId="0">
      <alignment horizontal="center"/>
    </xf>
    <xf numFmtId="0" fontId="6" fillId="20" borderId="9">
      <alignment wrapText="1"/>
    </xf>
    <xf numFmtId="0" fontId="29" fillId="20" borderId="10"/>
    <xf numFmtId="0" fontId="29" fillId="20" borderId="11"/>
    <xf numFmtId="0" fontId="6" fillId="20" borderId="12">
      <alignment horizontal="center" wrapText="1"/>
    </xf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1" fillId="10" borderId="0" applyNumberFormat="0" applyBorder="0" applyAlignment="0" applyProtection="0"/>
    <xf numFmtId="0" fontId="53" fillId="52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2" fillId="0" borderId="0"/>
    <xf numFmtId="0" fontId="40" fillId="0" borderId="0"/>
    <xf numFmtId="0" fontId="10" fillId="0" borderId="0"/>
    <xf numFmtId="0" fontId="40" fillId="0" borderId="0"/>
    <xf numFmtId="0" fontId="52" fillId="0" borderId="0"/>
    <xf numFmtId="0" fontId="54" fillId="0" borderId="0"/>
    <xf numFmtId="0" fontId="33" fillId="9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6" fillId="20" borderId="3"/>
    <xf numFmtId="0" fontId="16" fillId="20" borderId="0">
      <alignment horizontal="right"/>
    </xf>
    <xf numFmtId="0" fontId="34" fillId="24" borderId="0">
      <alignment horizontal="center"/>
    </xf>
    <xf numFmtId="0" fontId="35" fillId="21" borderId="0"/>
    <xf numFmtId="0" fontId="36" fillId="23" borderId="14">
      <alignment horizontal="left" vertical="top" wrapText="1"/>
    </xf>
    <xf numFmtId="0" fontId="36" fillId="23" borderId="15">
      <alignment horizontal="left" vertical="top"/>
    </xf>
    <xf numFmtId="0" fontId="55" fillId="53" borderId="0" applyNumberFormat="0" applyBorder="0" applyAlignment="0" applyProtection="0"/>
    <xf numFmtId="0" fontId="56" fillId="49" borderId="18" applyNumberFormat="0" applyAlignment="0" applyProtection="0"/>
    <xf numFmtId="37" fontId="37" fillId="0" borderId="0"/>
    <xf numFmtId="0" fontId="15" fillId="20" borderId="0">
      <alignment horizontal="center"/>
    </xf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20" borderId="0"/>
    <xf numFmtId="0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54" borderId="23" applyNumberFormat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1" fillId="0" borderId="0" xfId="91"/>
    <xf numFmtId="0" fontId="67" fillId="0" borderId="0" xfId="0" applyFont="1"/>
    <xf numFmtId="0" fontId="66" fillId="0" borderId="0" xfId="0" applyFont="1" applyAlignment="1">
      <alignment vertical="center" wrapText="1"/>
    </xf>
    <xf numFmtId="0" fontId="4" fillId="0" borderId="0" xfId="0" quotePrefix="1" applyFont="1" applyBorder="1" applyAlignment="1">
      <alignment wrapText="1"/>
    </xf>
    <xf numFmtId="0" fontId="1" fillId="0" borderId="0" xfId="91" applyFont="1"/>
    <xf numFmtId="165" fontId="66" fillId="0" borderId="24" xfId="0" applyNumberFormat="1" applyFont="1" applyBorder="1" applyAlignment="1">
      <alignment horizontal="right" wrapText="1"/>
    </xf>
    <xf numFmtId="0" fontId="66" fillId="0" borderId="25" xfId="0" applyFont="1" applyBorder="1" applyAlignment="1">
      <alignment wrapText="1"/>
    </xf>
    <xf numFmtId="165" fontId="68" fillId="0" borderId="24" xfId="0" applyNumberFormat="1" applyFont="1" applyBorder="1" applyAlignment="1">
      <alignment horizontal="right" wrapText="1"/>
    </xf>
    <xf numFmtId="165" fontId="66" fillId="0" borderId="26" xfId="0" applyNumberFormat="1" applyFont="1" applyBorder="1" applyAlignment="1">
      <alignment horizontal="right" wrapText="1"/>
    </xf>
    <xf numFmtId="165" fontId="66" fillId="0" borderId="0" xfId="0" applyNumberFormat="1" applyFont="1" applyAlignment="1">
      <alignment vertical="center" wrapText="1"/>
    </xf>
    <xf numFmtId="0" fontId="69" fillId="0" borderId="0" xfId="94" applyFont="1"/>
    <xf numFmtId="0" fontId="70" fillId="0" borderId="0" xfId="91" applyFont="1" applyAlignment="1">
      <alignment vertical="center" wrapText="1"/>
    </xf>
    <xf numFmtId="0" fontId="69" fillId="0" borderId="0" xfId="91" applyFont="1"/>
    <xf numFmtId="0" fontId="71" fillId="0" borderId="0" xfId="91" applyFont="1" applyFill="1" applyAlignment="1">
      <alignment vertical="center" wrapText="1"/>
    </xf>
    <xf numFmtId="0" fontId="3" fillId="0" borderId="0" xfId="91" applyFont="1" applyAlignment="1">
      <alignment wrapText="1"/>
    </xf>
    <xf numFmtId="0" fontId="71" fillId="0" borderId="0" xfId="91" applyFont="1" applyFill="1" applyAlignment="1">
      <alignment vertical="center"/>
    </xf>
    <xf numFmtId="0" fontId="72" fillId="0" borderId="0" xfId="91" applyFont="1" applyAlignment="1">
      <alignment horizontal="justify" vertical="center" wrapText="1"/>
    </xf>
    <xf numFmtId="0" fontId="71" fillId="0" borderId="0" xfId="91" applyFont="1" applyAlignment="1">
      <alignment horizontal="justify" vertical="center" wrapText="1"/>
    </xf>
    <xf numFmtId="0" fontId="73" fillId="0" borderId="0" xfId="91" applyFont="1" applyAlignment="1">
      <alignment vertical="center" wrapText="1"/>
    </xf>
    <xf numFmtId="0" fontId="71" fillId="0" borderId="0" xfId="91" applyFont="1" applyAlignment="1">
      <alignment vertical="center" wrapText="1"/>
    </xf>
    <xf numFmtId="0" fontId="76" fillId="0" borderId="0" xfId="91" applyFont="1" applyAlignment="1">
      <alignment vertical="center" wrapText="1"/>
    </xf>
    <xf numFmtId="0" fontId="6" fillId="0" borderId="0" xfId="91" applyFont="1" applyAlignment="1">
      <alignment wrapText="1"/>
    </xf>
    <xf numFmtId="0" fontId="6" fillId="0" borderId="0" xfId="91" applyFont="1"/>
    <xf numFmtId="0" fontId="4" fillId="0" borderId="25" xfId="0" applyFont="1" applyFill="1" applyBorder="1" applyAlignment="1">
      <alignment wrapText="1"/>
    </xf>
    <xf numFmtId="165" fontId="77" fillId="0" borderId="24" xfId="0" applyNumberFormat="1" applyFont="1" applyFill="1" applyBorder="1" applyAlignment="1">
      <alignment horizontal="right" wrapText="1"/>
    </xf>
    <xf numFmtId="165" fontId="4" fillId="0" borderId="24" xfId="0" applyNumberFormat="1" applyFont="1" applyFill="1" applyBorder="1" applyAlignment="1">
      <alignment horizontal="right" wrapText="1"/>
    </xf>
    <xf numFmtId="165" fontId="4" fillId="0" borderId="26" xfId="0" applyNumberFormat="1" applyFont="1" applyFill="1" applyBorder="1" applyAlignment="1">
      <alignment horizontal="right" wrapText="1"/>
    </xf>
    <xf numFmtId="0" fontId="66" fillId="0" borderId="0" xfId="0" applyFont="1" applyAlignment="1">
      <alignment vertical="center" wrapText="1"/>
    </xf>
    <xf numFmtId="169" fontId="69" fillId="0" borderId="0" xfId="92" applyNumberFormat="1" applyFont="1" applyAlignment="1">
      <alignment horizontal="right" wrapText="1"/>
    </xf>
    <xf numFmtId="14" fontId="69" fillId="0" borderId="0" xfId="92" applyNumberFormat="1" applyFont="1" applyAlignment="1">
      <alignment horizontal="right" wrapText="1"/>
    </xf>
    <xf numFmtId="0" fontId="59" fillId="0" borderId="19" xfId="127"/>
    <xf numFmtId="0" fontId="1" fillId="0" borderId="0" xfId="92"/>
    <xf numFmtId="0" fontId="1" fillId="0" borderId="0" xfId="94" applyFont="1" applyAlignment="1">
      <alignment horizontal="left" vertical="center" wrapText="1"/>
    </xf>
    <xf numFmtId="0" fontId="50" fillId="0" borderId="0" xfId="80" applyAlignment="1">
      <alignment vertical="center" wrapText="1"/>
    </xf>
    <xf numFmtId="0" fontId="4" fillId="0" borderId="0" xfId="0" quotePrefix="1" applyFont="1" applyBorder="1" applyAlignment="1">
      <alignment vertical="top" wrapText="1"/>
    </xf>
    <xf numFmtId="0" fontId="66" fillId="0" borderId="0" xfId="0" applyFont="1" applyAlignment="1">
      <alignment vertical="center" wrapText="1"/>
    </xf>
    <xf numFmtId="0" fontId="2" fillId="0" borderId="0" xfId="0" applyFont="1"/>
    <xf numFmtId="0" fontId="4" fillId="0" borderId="28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vertical="top" wrapText="1"/>
    </xf>
    <xf numFmtId="0" fontId="77" fillId="0" borderId="28" xfId="0" applyFont="1" applyFill="1" applyBorder="1" applyAlignment="1">
      <alignment horizontal="right" vertical="center" wrapText="1"/>
    </xf>
    <xf numFmtId="0" fontId="77" fillId="0" borderId="28" xfId="0" applyFont="1" applyFill="1" applyBorder="1" applyAlignment="1">
      <alignment horizontal="right" wrapText="1"/>
    </xf>
    <xf numFmtId="0" fontId="4" fillId="0" borderId="29" xfId="0" applyFont="1" applyFill="1" applyBorder="1" applyAlignment="1">
      <alignment horizontal="right" vertical="center" wrapText="1"/>
    </xf>
    <xf numFmtId="0" fontId="0" fillId="0" borderId="0" xfId="0" applyBorder="1"/>
    <xf numFmtId="0" fontId="66" fillId="0" borderId="0" xfId="0" applyFont="1" applyBorder="1" applyAlignment="1">
      <alignment horizontal="right"/>
    </xf>
    <xf numFmtId="165" fontId="66" fillId="0" borderId="0" xfId="0" applyNumberFormat="1" applyFont="1" applyBorder="1" applyAlignment="1">
      <alignment vertical="center" wrapText="1"/>
    </xf>
    <xf numFmtId="165" fontId="68" fillId="0" borderId="24" xfId="0" applyNumberFormat="1" applyFont="1" applyFill="1" applyBorder="1" applyAlignment="1">
      <alignment horizontal="right" wrapText="1"/>
    </xf>
    <xf numFmtId="165" fontId="66" fillId="0" borderId="24" xfId="0" applyNumberFormat="1" applyFont="1" applyFill="1" applyBorder="1" applyAlignment="1">
      <alignment horizontal="right" wrapText="1"/>
    </xf>
    <xf numFmtId="165" fontId="66" fillId="0" borderId="26" xfId="0" applyNumberFormat="1" applyFont="1" applyFill="1" applyBorder="1" applyAlignment="1">
      <alignment horizontal="right" wrapText="1"/>
    </xf>
    <xf numFmtId="0" fontId="78" fillId="0" borderId="25" xfId="0" applyFont="1" applyBorder="1" applyAlignment="1">
      <alignment wrapText="1"/>
    </xf>
    <xf numFmtId="1" fontId="79" fillId="0" borderId="24" xfId="0" applyNumberFormat="1" applyFont="1" applyBorder="1" applyAlignment="1">
      <alignment horizontal="right" wrapText="1"/>
    </xf>
    <xf numFmtId="1" fontId="78" fillId="0" borderId="24" xfId="0" applyNumberFormat="1" applyFont="1" applyBorder="1" applyAlignment="1">
      <alignment horizontal="right" wrapText="1"/>
    </xf>
    <xf numFmtId="1" fontId="78" fillId="0" borderId="26" xfId="0" applyNumberFormat="1" applyFont="1" applyBorder="1" applyAlignment="1">
      <alignment horizontal="right" wrapText="1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91" applyAlignment="1">
      <alignment vertical="center"/>
    </xf>
    <xf numFmtId="0" fontId="65" fillId="0" borderId="0" xfId="0" applyFont="1" applyAlignment="1">
      <alignment vertical="center"/>
    </xf>
    <xf numFmtId="0" fontId="3" fillId="0" borderId="0" xfId="91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3" fontId="66" fillId="0" borderId="24" xfId="0" applyNumberFormat="1" applyFont="1" applyBorder="1" applyAlignment="1">
      <alignment horizontal="right" vertical="center" wrapText="1"/>
    </xf>
    <xf numFmtId="0" fontId="66" fillId="0" borderId="0" xfId="0" applyFont="1" applyFill="1" applyBorder="1" applyAlignment="1">
      <alignment vertical="center" wrapText="1"/>
    </xf>
    <xf numFmtId="3" fontId="66" fillId="0" borderId="24" xfId="0" applyNumberFormat="1" applyFont="1" applyFill="1" applyBorder="1" applyAlignment="1">
      <alignment horizontal="right" vertical="center" wrapText="1"/>
    </xf>
    <xf numFmtId="0" fontId="66" fillId="0" borderId="0" xfId="0" applyFont="1" applyBorder="1" applyAlignment="1">
      <alignment vertical="center"/>
    </xf>
    <xf numFmtId="0" fontId="1" fillId="0" borderId="0" xfId="91" applyBorder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Alignment="1">
      <alignment horizontal="justify" vertical="center"/>
    </xf>
    <xf numFmtId="0" fontId="4" fillId="0" borderId="0" xfId="0" quotePrefix="1" applyFont="1" applyBorder="1" applyAlignment="1">
      <alignment horizontal="justify" vertical="center" wrapText="1"/>
    </xf>
    <xf numFmtId="0" fontId="66" fillId="0" borderId="0" xfId="0" applyFont="1" applyAlignment="1">
      <alignment horizontal="right" vertical="center"/>
    </xf>
    <xf numFmtId="0" fontId="4" fillId="0" borderId="0" xfId="0" quotePrefix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quotePrefix="1" applyFont="1" applyBorder="1" applyAlignment="1">
      <alignment horizontal="justify" vertical="center"/>
    </xf>
    <xf numFmtId="0" fontId="41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</cellXfs>
  <cellStyles count="13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 xr:uid="{00000000-0005-0000-0000-00002B000000}"/>
    <cellStyle name="bin" xfId="45" xr:uid="{00000000-0005-0000-0000-00002C000000}"/>
    <cellStyle name="Calcul" xfId="46" builtinId="22" customBuiltin="1"/>
    <cellStyle name="Calculation" xfId="47" xr:uid="{00000000-0005-0000-0000-00002E000000}"/>
    <cellStyle name="cell" xfId="48" xr:uid="{00000000-0005-0000-0000-00002F000000}"/>
    <cellStyle name="Cellule liée" xfId="49" builtinId="24" customBuiltin="1"/>
    <cellStyle name="Check Cell" xfId="50" xr:uid="{00000000-0005-0000-0000-000031000000}"/>
    <cellStyle name="Col&amp;RowHeadings" xfId="51" xr:uid="{00000000-0005-0000-0000-000032000000}"/>
    <cellStyle name="ColCodes" xfId="52" xr:uid="{00000000-0005-0000-0000-000033000000}"/>
    <cellStyle name="ColTitles" xfId="53" xr:uid="{00000000-0005-0000-0000-000034000000}"/>
    <cellStyle name="column" xfId="54" xr:uid="{00000000-0005-0000-0000-000035000000}"/>
    <cellStyle name="Comma [0]_B3.1a" xfId="55" xr:uid="{00000000-0005-0000-0000-000036000000}"/>
    <cellStyle name="Comma 2" xfId="56" xr:uid="{00000000-0005-0000-0000-000037000000}"/>
    <cellStyle name="Comma 2 2" xfId="57" xr:uid="{00000000-0005-0000-0000-000038000000}"/>
    <cellStyle name="Comma_B3.1a" xfId="58" xr:uid="{00000000-0005-0000-0000-000039000000}"/>
    <cellStyle name="Currency [0]_B3.1a" xfId="59" xr:uid="{00000000-0005-0000-0000-00003A000000}"/>
    <cellStyle name="Currency_B3.1a" xfId="60" xr:uid="{00000000-0005-0000-0000-00003B000000}"/>
    <cellStyle name="DataEntryCells" xfId="61" xr:uid="{00000000-0005-0000-0000-00003C000000}"/>
    <cellStyle name="Entrée" xfId="62" builtinId="20" customBuiltin="1"/>
    <cellStyle name="Explanatory Text" xfId="63" xr:uid="{00000000-0005-0000-0000-00003E000000}"/>
    <cellStyle name="formula" xfId="64" xr:uid="{00000000-0005-0000-0000-00003F000000}"/>
    <cellStyle name="gap" xfId="65" xr:uid="{00000000-0005-0000-0000-000040000000}"/>
    <cellStyle name="Good" xfId="66" xr:uid="{00000000-0005-0000-0000-000041000000}"/>
    <cellStyle name="GreyBackground" xfId="67" xr:uid="{00000000-0005-0000-0000-000042000000}"/>
    <cellStyle name="Heading 1" xfId="68" xr:uid="{00000000-0005-0000-0000-000043000000}"/>
    <cellStyle name="Heading 2" xfId="69" xr:uid="{00000000-0005-0000-0000-000044000000}"/>
    <cellStyle name="Heading 3" xfId="70" xr:uid="{00000000-0005-0000-0000-000045000000}"/>
    <cellStyle name="Heading 4" xfId="71" xr:uid="{00000000-0005-0000-0000-000046000000}"/>
    <cellStyle name="Hyperlink 2" xfId="72" xr:uid="{00000000-0005-0000-0000-000047000000}"/>
    <cellStyle name="Input" xfId="73" xr:uid="{00000000-0005-0000-0000-000048000000}"/>
    <cellStyle name="Insatisfaisant" xfId="74" builtinId="27" customBuiltin="1"/>
    <cellStyle name="ISC" xfId="75" xr:uid="{00000000-0005-0000-0000-00004A000000}"/>
    <cellStyle name="level1a" xfId="76" xr:uid="{00000000-0005-0000-0000-00004B000000}"/>
    <cellStyle name="level2" xfId="77" xr:uid="{00000000-0005-0000-0000-00004C000000}"/>
    <cellStyle name="level2a" xfId="78" xr:uid="{00000000-0005-0000-0000-00004D000000}"/>
    <cellStyle name="level3" xfId="79" xr:uid="{00000000-0005-0000-0000-00004E000000}"/>
    <cellStyle name="Lien hypertexte 2" xfId="80" xr:uid="{00000000-0005-0000-0000-00004F000000}"/>
    <cellStyle name="Lien hypertexte 2 2" xfId="81" xr:uid="{00000000-0005-0000-0000-000050000000}"/>
    <cellStyle name="Lien hypertexte 3" xfId="82" xr:uid="{00000000-0005-0000-0000-000051000000}"/>
    <cellStyle name="Lien hypertexte 3 2" xfId="83" xr:uid="{00000000-0005-0000-0000-000052000000}"/>
    <cellStyle name="Linked Cell" xfId="84" xr:uid="{00000000-0005-0000-0000-000053000000}"/>
    <cellStyle name="Migliaia (0)_conti99" xfId="85" xr:uid="{00000000-0005-0000-0000-000054000000}"/>
    <cellStyle name="Milliers 3" xfId="86" xr:uid="{00000000-0005-0000-0000-000055000000}"/>
    <cellStyle name="Milliers 3 2" xfId="87" xr:uid="{00000000-0005-0000-0000-000056000000}"/>
    <cellStyle name="Neutral" xfId="88" xr:uid="{00000000-0005-0000-0000-000057000000}"/>
    <cellStyle name="Neutre" xfId="89" builtinId="28" customBuiltin="1"/>
    <cellStyle name="Normaali_Y8_Fin02" xfId="90" xr:uid="{00000000-0005-0000-0000-000059000000}"/>
    <cellStyle name="Normal" xfId="0" builtinId="0"/>
    <cellStyle name="Normal 2" xfId="91" xr:uid="{00000000-0005-0000-0000-00005B000000}"/>
    <cellStyle name="Normal 2 2" xfId="92" xr:uid="{00000000-0005-0000-0000-00005C000000}"/>
    <cellStyle name="Normal 2 3" xfId="93" xr:uid="{00000000-0005-0000-0000-00005D000000}"/>
    <cellStyle name="Normal 2_TC_A1" xfId="94" xr:uid="{00000000-0005-0000-0000-00005E000000}"/>
    <cellStyle name="Normal 3" xfId="95" xr:uid="{00000000-0005-0000-0000-00005F000000}"/>
    <cellStyle name="Normal 3 2" xfId="96" xr:uid="{00000000-0005-0000-0000-000060000000}"/>
    <cellStyle name="Normal 3 2 2" xfId="97" xr:uid="{00000000-0005-0000-0000-000061000000}"/>
    <cellStyle name="Normal 3 2_9.19 Graphique 1" xfId="98" xr:uid="{00000000-0005-0000-0000-000062000000}"/>
    <cellStyle name="Normal 3 3" xfId="99" xr:uid="{00000000-0005-0000-0000-000063000000}"/>
    <cellStyle name="Normal 3_9.19 Graphique 1" xfId="100" xr:uid="{00000000-0005-0000-0000-000064000000}"/>
    <cellStyle name="Normal 4" xfId="101" xr:uid="{00000000-0005-0000-0000-000065000000}"/>
    <cellStyle name="Normal 4 2" xfId="102" xr:uid="{00000000-0005-0000-0000-000066000000}"/>
    <cellStyle name="Normal 4_9.19 Graphique 1" xfId="103" xr:uid="{00000000-0005-0000-0000-000067000000}"/>
    <cellStyle name="Normal 5" xfId="104" xr:uid="{00000000-0005-0000-0000-000068000000}"/>
    <cellStyle name="Normal 6 2" xfId="105" xr:uid="{00000000-0005-0000-0000-000069000000}"/>
    <cellStyle name="Normal 6 2 2" xfId="106" xr:uid="{00000000-0005-0000-0000-00006A000000}"/>
    <cellStyle name="Normal 7 2" xfId="107" xr:uid="{00000000-0005-0000-0000-00006B000000}"/>
    <cellStyle name="Output" xfId="108" xr:uid="{00000000-0005-0000-0000-00006C000000}"/>
    <cellStyle name="Percent 2" xfId="109" xr:uid="{00000000-0005-0000-0000-00006D000000}"/>
    <cellStyle name="Percent_1 SubOverv.USd" xfId="110" xr:uid="{00000000-0005-0000-0000-00006E000000}"/>
    <cellStyle name="Pourcentage 2" xfId="111" xr:uid="{00000000-0005-0000-0000-00006F000000}"/>
    <cellStyle name="Prozent_SubCatperStud" xfId="112" xr:uid="{00000000-0005-0000-0000-000070000000}"/>
    <cellStyle name="row" xfId="113" xr:uid="{00000000-0005-0000-0000-000071000000}"/>
    <cellStyle name="RowCodes" xfId="114" xr:uid="{00000000-0005-0000-0000-000072000000}"/>
    <cellStyle name="Row-Col Headings" xfId="115" xr:uid="{00000000-0005-0000-0000-000073000000}"/>
    <cellStyle name="RowTitles_CENTRAL_GOVT" xfId="116" xr:uid="{00000000-0005-0000-0000-000074000000}"/>
    <cellStyle name="RowTitles-Col2" xfId="117" xr:uid="{00000000-0005-0000-0000-000075000000}"/>
    <cellStyle name="RowTitles-Detail" xfId="118" xr:uid="{00000000-0005-0000-0000-000076000000}"/>
    <cellStyle name="Satisfaisant" xfId="119" builtinId="26" customBuiltin="1"/>
    <cellStyle name="Sortie" xfId="120" builtinId="21" customBuiltin="1"/>
    <cellStyle name="Standard_Info" xfId="121" xr:uid="{00000000-0005-0000-0000-000079000000}"/>
    <cellStyle name="temp" xfId="122" xr:uid="{00000000-0005-0000-0000-00007A000000}"/>
    <cellStyle name="Texte explicatif" xfId="123" builtinId="53" customBuiltin="1"/>
    <cellStyle name="Title" xfId="124" xr:uid="{00000000-0005-0000-0000-00007C000000}"/>
    <cellStyle name="title1" xfId="125" xr:uid="{00000000-0005-0000-0000-00007D000000}"/>
    <cellStyle name="Titre" xfId="126" builtinId="15" customBuiltin="1"/>
    <cellStyle name="Titre 1" xfId="127" builtinId="16" customBuiltin="1"/>
    <cellStyle name="Titre 2" xfId="128" builtinId="17" customBuiltin="1"/>
    <cellStyle name="Titre 3" xfId="129" builtinId="18" customBuiltin="1"/>
    <cellStyle name="Titre 4" xfId="130" builtinId="19" customBuiltin="1"/>
    <cellStyle name="Total" xfId="131" builtinId="25" customBuiltin="1"/>
    <cellStyle name="Vérification" xfId="132" builtinId="23" customBuiltin="1"/>
    <cellStyle name="Warning Text" xfId="133" xr:uid="{00000000-0005-0000-0000-00008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09393038516829E-2"/>
          <c:y val="2.653403965530365E-2"/>
          <c:w val="0.71385997551498526"/>
          <c:h val="0.91874112306488886"/>
        </c:manualLayout>
      </c:layout>
      <c:lineChart>
        <c:grouping val="standard"/>
        <c:varyColors val="0"/>
        <c:ser>
          <c:idx val="1"/>
          <c:order val="0"/>
          <c:tx>
            <c:strRef>
              <c:f>'8.04 Graphique 1'!$A$7</c:f>
              <c:strCache>
                <c:ptCount val="1"/>
                <c:pt idx="0">
                  <c:v>Enseignants du second degré public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71-41A0-8ACC-4E8FB4329D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71-41A0-8ACC-4E8FB4329D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71-41A0-8ACC-4E8FB4329D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71-41A0-8ACC-4E8FB4329D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71-41A0-8ACC-4E8FB4329D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71-41A0-8ACC-4E8FB4329D9C}"/>
                </c:ext>
              </c:extLst>
            </c:dLbl>
            <c:dLbl>
              <c:idx val="6"/>
              <c:layout>
                <c:manualLayout>
                  <c:x val="8.2651718396687225E-4"/>
                  <c:y val="-2.2889842632331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71-41A0-8ACC-4E8FB4329D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'8.04 Graphique 1'!$B$5:$C$5</c:f>
              <c:strCache>
                <c:ptCount val="2"/>
                <c:pt idx="0">
                  <c:v>2020-2021</c:v>
                </c:pt>
                <c:pt idx="1">
                  <c:v>2021-2022</c:v>
                </c:pt>
              </c:strCache>
            </c:strRef>
          </c:cat>
          <c:val>
            <c:numRef>
              <c:f>'8.04 Graphique 1'!$B$7:$C$7</c:f>
              <c:numCache>
                <c:formatCode>#,##0</c:formatCode>
                <c:ptCount val="2"/>
                <c:pt idx="0">
                  <c:v>49</c:v>
                </c:pt>
                <c:pt idx="1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171-41A0-8ACC-4E8FB4329D9C}"/>
            </c:ext>
          </c:extLst>
        </c:ser>
        <c:ser>
          <c:idx val="0"/>
          <c:order val="1"/>
          <c:tx>
            <c:strRef>
              <c:f>'8.04 Graphique 1'!$A$6</c:f>
              <c:strCache>
                <c:ptCount val="1"/>
                <c:pt idx="0">
                  <c:v>Enseignants du premier degré public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71-41A0-8ACC-4E8FB4329D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71-41A0-8ACC-4E8FB4329D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71-41A0-8ACC-4E8FB4329D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71-41A0-8ACC-4E8FB4329D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71-41A0-8ACC-4E8FB4329D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71-41A0-8ACC-4E8FB4329D9C}"/>
                </c:ext>
              </c:extLst>
            </c:dLbl>
            <c:dLbl>
              <c:idx val="6"/>
              <c:layout>
                <c:manualLayout>
                  <c:x val="-2.0791860851188614E-3"/>
                  <c:y val="1.43061516452074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71-41A0-8ACC-4E8FB4329D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'8.04 Graphique 1'!$B$5:$C$5</c:f>
              <c:strCache>
                <c:ptCount val="2"/>
                <c:pt idx="0">
                  <c:v>2020-2021</c:v>
                </c:pt>
                <c:pt idx="1">
                  <c:v>2021-2022</c:v>
                </c:pt>
              </c:strCache>
            </c:strRef>
          </c:cat>
          <c:val>
            <c:numRef>
              <c:f>'8.04 Graphique 1'!$B$6:$C$6</c:f>
              <c:numCache>
                <c:formatCode>#,##0</c:formatCode>
                <c:ptCount val="2"/>
                <c:pt idx="0">
                  <c:v>54</c:v>
                </c:pt>
                <c:pt idx="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171-41A0-8ACC-4E8FB4329D9C}"/>
            </c:ext>
          </c:extLst>
        </c:ser>
        <c:ser>
          <c:idx val="4"/>
          <c:order val="2"/>
          <c:tx>
            <c:strRef>
              <c:f>'8.04 Graphique 1'!$A$10</c:f>
              <c:strCache>
                <c:ptCount val="1"/>
                <c:pt idx="0">
                  <c:v>Personnels des corps non enseignants 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71-41A0-8ACC-4E8FB4329D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71-41A0-8ACC-4E8FB4329D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71-41A0-8ACC-4E8FB4329D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71-41A0-8ACC-4E8FB4329D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71-41A0-8ACC-4E8FB4329D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171-41A0-8ACC-4E8FB4329D9C}"/>
                </c:ext>
              </c:extLst>
            </c:dLbl>
            <c:dLbl>
              <c:idx val="6"/>
              <c:layout>
                <c:manualLayout>
                  <c:x val="-2.4622960911048651E-3"/>
                  <c:y val="-2.2889842632331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171-41A0-8ACC-4E8FB4329D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'8.04 Graphique 1'!$B$5:$C$5</c:f>
              <c:strCache>
                <c:ptCount val="2"/>
                <c:pt idx="0">
                  <c:v>2020-2021</c:v>
                </c:pt>
                <c:pt idx="1">
                  <c:v>2021-2022</c:v>
                </c:pt>
              </c:strCache>
            </c:strRef>
          </c:cat>
          <c:val>
            <c:numRef>
              <c:f>'8.04 Graphique 1'!$B$10:$C$10</c:f>
              <c:numCache>
                <c:formatCode>#,##0</c:formatCode>
                <c:ptCount val="2"/>
                <c:pt idx="0">
                  <c:v>23</c:v>
                </c:pt>
                <c:pt idx="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171-41A0-8ACC-4E8FB4329D9C}"/>
            </c:ext>
          </c:extLst>
        </c:ser>
        <c:ser>
          <c:idx val="3"/>
          <c:order val="3"/>
          <c:tx>
            <c:strRef>
              <c:f>'8.04 Graphique 1'!$A$9</c:f>
              <c:strCache>
                <c:ptCount val="1"/>
                <c:pt idx="0">
                  <c:v>Enseignants du second degré privé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171-41A0-8ACC-4E8FB4329D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171-41A0-8ACC-4E8FB4329D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171-41A0-8ACC-4E8FB4329D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171-41A0-8ACC-4E8FB4329D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171-41A0-8ACC-4E8FB4329D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171-41A0-8ACC-4E8FB4329D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'8.04 Graphique 1'!$B$5:$C$5</c:f>
              <c:strCache>
                <c:ptCount val="2"/>
                <c:pt idx="0">
                  <c:v>2020-2021</c:v>
                </c:pt>
                <c:pt idx="1">
                  <c:v>2021-2022</c:v>
                </c:pt>
              </c:strCache>
            </c:strRef>
          </c:cat>
          <c:val>
            <c:numRef>
              <c:f>'8.04 Graphique 1'!$B$9:$C$9</c:f>
              <c:numCache>
                <c:formatCode>#,##0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171-41A0-8ACC-4E8FB4329D9C}"/>
            </c:ext>
          </c:extLst>
        </c:ser>
        <c:ser>
          <c:idx val="2"/>
          <c:order val="4"/>
          <c:tx>
            <c:strRef>
              <c:f>'8.04 Graphique 1'!$A$8</c:f>
              <c:strCache>
                <c:ptCount val="1"/>
                <c:pt idx="0">
                  <c:v>Enseignants du premier degré privé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171-41A0-8ACC-4E8FB4329D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171-41A0-8ACC-4E8FB4329D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171-41A0-8ACC-4E8FB4329D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171-41A0-8ACC-4E8FB4329D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171-41A0-8ACC-4E8FB4329D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171-41A0-8ACC-4E8FB4329D9C}"/>
                </c:ext>
              </c:extLst>
            </c:dLbl>
            <c:dLbl>
              <c:idx val="6"/>
              <c:layout>
                <c:manualLayout>
                  <c:x val="-3.6934441366574329E-3"/>
                  <c:y val="-1.43061516452074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171-41A0-8ACC-4E8FB4329D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'8.04 Graphique 1'!$B$5:$C$5</c:f>
              <c:strCache>
                <c:ptCount val="2"/>
                <c:pt idx="0">
                  <c:v>2020-2021</c:v>
                </c:pt>
                <c:pt idx="1">
                  <c:v>2021-2022</c:v>
                </c:pt>
              </c:strCache>
            </c:strRef>
          </c:cat>
          <c:val>
            <c:numRef>
              <c:f>'8.04 Graphique 1'!$B$8:$C$8</c:f>
              <c:numCache>
                <c:formatCode>#,##0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171-41A0-8ACC-4E8FB4329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37040"/>
        <c:axId val="1"/>
      </c:lineChart>
      <c:catAx>
        <c:axId val="61353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353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25059156634956"/>
          <c:y val="0.63580365303499076"/>
          <c:w val="0.29585922012912946"/>
          <c:h val="0.1698517573571459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3</xdr:row>
      <xdr:rowOff>0</xdr:rowOff>
    </xdr:from>
    <xdr:to>
      <xdr:col>14</xdr:col>
      <xdr:colOff>381000</xdr:colOff>
      <xdr:row>27</xdr:row>
      <xdr:rowOff>28575</xdr:rowOff>
    </xdr:to>
    <xdr:graphicFrame macro="">
      <xdr:nvGraphicFramePr>
        <xdr:cNvPr id="4268" name="Graphique 3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4"/>
  <dimension ref="A1:A96"/>
  <sheetViews>
    <sheetView showGridLines="0" tabSelected="1" zoomScaleNormal="100" zoomScaleSheetLayoutView="110" workbookViewId="0">
      <selection activeCell="D8" sqref="D8"/>
    </sheetView>
  </sheetViews>
  <sheetFormatPr baseColWidth="10" defaultRowHeight="12.75"/>
  <cols>
    <col min="1" max="1" width="90.7109375" style="2" customWidth="1"/>
    <col min="2" max="16384" width="11.42578125" style="2"/>
  </cols>
  <sheetData>
    <row r="1" spans="1:1">
      <c r="A1" s="12" t="s">
        <v>39</v>
      </c>
    </row>
    <row r="2" spans="1:1">
      <c r="A2" s="30" t="s">
        <v>40</v>
      </c>
    </row>
    <row r="3" spans="1:1">
      <c r="A3" s="31">
        <v>44939</v>
      </c>
    </row>
    <row r="4" spans="1:1" ht="20.25" thickBot="1">
      <c r="A4" s="32" t="s">
        <v>41</v>
      </c>
    </row>
    <row r="5" spans="1:1" ht="13.5" thickTop="1">
      <c r="A5" s="33"/>
    </row>
    <row r="6" spans="1:1" ht="40.5" customHeight="1">
      <c r="A6" s="34" t="s">
        <v>42</v>
      </c>
    </row>
    <row r="7" spans="1:1" ht="69.75" customHeight="1">
      <c r="A7" s="35" t="s">
        <v>43</v>
      </c>
    </row>
    <row r="9" spans="1:1" ht="15.75">
      <c r="A9" s="13" t="s">
        <v>38</v>
      </c>
    </row>
    <row r="10" spans="1:1">
      <c r="A10" s="14"/>
    </row>
    <row r="11" spans="1:1">
      <c r="A11" s="14"/>
    </row>
    <row r="12" spans="1:1">
      <c r="A12" s="14"/>
    </row>
    <row r="13" spans="1:1" s="6" customFormat="1" ht="34.9" customHeight="1"/>
    <row r="14" spans="1:1" ht="35.1" customHeight="1">
      <c r="A14" s="15" t="s">
        <v>17</v>
      </c>
    </row>
    <row r="15" spans="1:1">
      <c r="A15" s="16" t="s">
        <v>30</v>
      </c>
    </row>
    <row r="16" spans="1:1">
      <c r="A16" s="16" t="s">
        <v>34</v>
      </c>
    </row>
    <row r="17" spans="1:1">
      <c r="A17" s="16"/>
    </row>
    <row r="18" spans="1:1">
      <c r="A18" s="16"/>
    </row>
    <row r="19" spans="1:1">
      <c r="A19" s="16"/>
    </row>
    <row r="20" spans="1:1">
      <c r="A20" s="16"/>
    </row>
    <row r="21" spans="1:1" ht="35.1" customHeight="1">
      <c r="A21" s="17" t="s">
        <v>18</v>
      </c>
    </row>
    <row r="22" spans="1:1" ht="45">
      <c r="A22" s="18" t="s">
        <v>19</v>
      </c>
    </row>
    <row r="23" spans="1:1" ht="35.1" customHeight="1">
      <c r="A23" s="19" t="s">
        <v>20</v>
      </c>
    </row>
    <row r="24" spans="1:1">
      <c r="A24" s="20" t="s">
        <v>21</v>
      </c>
    </row>
    <row r="25" spans="1:1" ht="35.1" customHeight="1">
      <c r="A25" s="21" t="s">
        <v>22</v>
      </c>
    </row>
    <row r="26" spans="1:1">
      <c r="A26" s="22" t="s">
        <v>23</v>
      </c>
    </row>
    <row r="27" spans="1:1">
      <c r="A27" s="6"/>
    </row>
    <row r="28" spans="1:1" ht="22.5">
      <c r="A28" s="23" t="s">
        <v>24</v>
      </c>
    </row>
    <row r="29" spans="1:1">
      <c r="A29" s="24"/>
    </row>
    <row r="30" spans="1:1">
      <c r="A30" s="17" t="s">
        <v>25</v>
      </c>
    </row>
    <row r="31" spans="1:1">
      <c r="A31" s="24"/>
    </row>
    <row r="32" spans="1:1">
      <c r="A32" s="24" t="s">
        <v>26</v>
      </c>
    </row>
    <row r="33" spans="1:1">
      <c r="A33" s="24" t="s">
        <v>27</v>
      </c>
    </row>
    <row r="34" spans="1:1">
      <c r="A34" s="24" t="s">
        <v>28</v>
      </c>
    </row>
    <row r="35" spans="1:1">
      <c r="A35" s="24" t="s">
        <v>29</v>
      </c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</sheetData>
  <hyperlinks>
    <hyperlink ref="A7" r:id="rId1" xr:uid="{00000000-0004-0000-0000-000000000000}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6"/>
  <sheetViews>
    <sheetView showGridLines="0" zoomScaleNormal="100" workbookViewId="0">
      <selection activeCell="Q7" sqref="Q7"/>
    </sheetView>
  </sheetViews>
  <sheetFormatPr baseColWidth="10" defaultRowHeight="12.75"/>
  <cols>
    <col min="1" max="1" width="30.28515625" style="56" customWidth="1"/>
    <col min="2" max="3" width="8.28515625" style="56" customWidth="1"/>
    <col min="4" max="16384" width="11.42578125" style="56"/>
  </cols>
  <sheetData>
    <row r="1" spans="1:21" ht="15">
      <c r="A1" s="55" t="s">
        <v>37</v>
      </c>
    </row>
    <row r="2" spans="1:21">
      <c r="D2" s="57"/>
      <c r="E2" s="57"/>
    </row>
    <row r="3" spans="1:21">
      <c r="A3" s="58" t="str">
        <f>'8.01 Notice'!A15</f>
        <v>[1] Évolution du nombre de départs en retraite, par regroupement de corps</v>
      </c>
      <c r="D3" s="57"/>
      <c r="E3" s="57"/>
    </row>
    <row r="4" spans="1:21">
      <c r="D4" s="57"/>
      <c r="E4" s="57"/>
    </row>
    <row r="5" spans="1:21" s="57" customFormat="1" ht="22.5">
      <c r="A5" s="59"/>
      <c r="B5" s="39" t="s">
        <v>31</v>
      </c>
      <c r="C5" s="39" t="s">
        <v>32</v>
      </c>
    </row>
    <row r="6" spans="1:21" s="57" customFormat="1" ht="12">
      <c r="A6" s="60" t="s">
        <v>5</v>
      </c>
      <c r="B6" s="61">
        <v>54</v>
      </c>
      <c r="C6" s="61">
        <v>37</v>
      </c>
    </row>
    <row r="7" spans="1:21" s="57" customFormat="1" ht="12">
      <c r="A7" s="62" t="s">
        <v>6</v>
      </c>
      <c r="B7" s="63">
        <v>49</v>
      </c>
      <c r="C7" s="63">
        <v>59</v>
      </c>
    </row>
    <row r="8" spans="1:21" s="57" customFormat="1" ht="12">
      <c r="A8" s="60" t="s">
        <v>7</v>
      </c>
      <c r="B8" s="61">
        <v>1</v>
      </c>
      <c r="C8" s="61">
        <v>1</v>
      </c>
    </row>
    <row r="9" spans="1:21" s="57" customFormat="1" ht="12">
      <c r="A9" s="60" t="s">
        <v>8</v>
      </c>
      <c r="B9" s="61">
        <v>4</v>
      </c>
      <c r="C9" s="61">
        <v>4</v>
      </c>
    </row>
    <row r="10" spans="1:21" s="57" customFormat="1" ht="12">
      <c r="A10" s="60" t="s">
        <v>9</v>
      </c>
      <c r="B10" s="61">
        <f>5+18</f>
        <v>23</v>
      </c>
      <c r="C10" s="61">
        <f>3+2+1+1+1+25</f>
        <v>33</v>
      </c>
    </row>
    <row r="11" spans="1:21" s="65" customFormat="1">
      <c r="A11" s="64"/>
      <c r="D11" s="66"/>
      <c r="E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>
      <c r="A12" s="67"/>
      <c r="D12" s="57"/>
      <c r="E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ht="30" customHeight="1">
      <c r="A13" s="68" t="s">
        <v>44</v>
      </c>
      <c r="B13" s="68"/>
      <c r="C13" s="68"/>
      <c r="D13" s="68"/>
      <c r="E13" s="6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22.5" customHeight="1">
      <c r="A14" s="72" t="s">
        <v>33</v>
      </c>
      <c r="B14" s="72"/>
      <c r="C14" s="72"/>
      <c r="D14" s="72"/>
      <c r="E14" s="72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29.25" customHeight="1">
      <c r="A15" s="73" t="s">
        <v>35</v>
      </c>
      <c r="B15" s="73"/>
      <c r="C15" s="73"/>
      <c r="D15" s="73"/>
      <c r="E15" s="7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ht="22.5" customHeight="1">
      <c r="A16" s="74" t="s">
        <v>15</v>
      </c>
      <c r="B16" s="74"/>
      <c r="C16" s="74"/>
      <c r="D16" s="74"/>
      <c r="E16" s="74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4:21">
      <c r="D17" s="57"/>
      <c r="E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4:21">
      <c r="D18" s="57"/>
      <c r="E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4:21"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4:21"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4:21"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4:21"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4:21"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4:21"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4:21">
      <c r="E25" s="69" t="s">
        <v>36</v>
      </c>
    </row>
    <row r="43" spans="1:6" ht="21" customHeight="1">
      <c r="B43" s="70"/>
      <c r="C43" s="70"/>
      <c r="D43" s="70"/>
      <c r="E43" s="70"/>
    </row>
    <row r="45" spans="1:6" s="71" customFormat="1" ht="24" customHeight="1">
      <c r="A45" s="56"/>
      <c r="B45" s="54"/>
      <c r="C45" s="54"/>
      <c r="D45" s="54"/>
      <c r="E45" s="54"/>
      <c r="F45" s="54"/>
    </row>
    <row r="46" spans="1:6" s="71" customFormat="1" ht="15" customHeight="1">
      <c r="A46" s="56"/>
      <c r="B46" s="29"/>
      <c r="C46" s="29"/>
      <c r="D46" s="29"/>
      <c r="E46" s="29"/>
      <c r="F46" s="29"/>
    </row>
  </sheetData>
  <mergeCells count="4">
    <mergeCell ref="A13:E13"/>
    <mergeCell ref="A14:E14"/>
    <mergeCell ref="A15:E15"/>
    <mergeCell ref="A16:E16"/>
  </mergeCells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showGridLines="0" zoomScaleNormal="100" workbookViewId="0">
      <selection activeCell="C21" sqref="C21"/>
    </sheetView>
  </sheetViews>
  <sheetFormatPr baseColWidth="10" defaultColWidth="20.7109375" defaultRowHeight="15"/>
  <cols>
    <col min="1" max="1" width="45.28515625" customWidth="1"/>
    <col min="2" max="2" width="12.140625" customWidth="1"/>
    <col min="3" max="3" width="13.28515625" customWidth="1"/>
    <col min="4" max="4" width="9.5703125" customWidth="1"/>
    <col min="5" max="5" width="9.140625" customWidth="1"/>
    <col min="6" max="6" width="9.7109375" customWidth="1"/>
    <col min="7" max="7" width="10.5703125" customWidth="1"/>
  </cols>
  <sheetData>
    <row r="1" spans="1:14" s="2" customFormat="1">
      <c r="A1" s="38" t="s">
        <v>37</v>
      </c>
      <c r="B1" s="38"/>
      <c r="C1" s="38"/>
      <c r="D1" s="38"/>
    </row>
    <row r="2" spans="1:14" s="2" customFormat="1">
      <c r="A2" s="1"/>
    </row>
    <row r="3" spans="1:14">
      <c r="A3" s="3" t="str">
        <f>'8.01 Notice'!A16</f>
        <v>[2] Âge moyen des départs par regroupement de corps et sexe durant l'année scolaire 2021-2022</v>
      </c>
    </row>
    <row r="4" spans="1:14">
      <c r="H4" s="11"/>
      <c r="I4" s="11"/>
      <c r="J4" s="11"/>
      <c r="K4" s="11"/>
      <c r="L4" s="11"/>
    </row>
    <row r="5" spans="1:14" ht="40.5" customHeight="1">
      <c r="A5" s="40"/>
      <c r="B5" s="41" t="s">
        <v>3</v>
      </c>
      <c r="C5" s="42" t="s">
        <v>14</v>
      </c>
      <c r="D5" s="39" t="s">
        <v>2</v>
      </c>
      <c r="E5" s="39" t="s">
        <v>1</v>
      </c>
      <c r="F5" s="43" t="s">
        <v>0</v>
      </c>
      <c r="H5" s="11"/>
      <c r="I5" s="11"/>
      <c r="J5" s="11"/>
      <c r="K5" s="11"/>
      <c r="L5" s="11"/>
    </row>
    <row r="6" spans="1:14">
      <c r="A6" s="8" t="s">
        <v>5</v>
      </c>
      <c r="B6" s="47">
        <v>54</v>
      </c>
      <c r="C6" s="47">
        <v>62.6</v>
      </c>
      <c r="D6" s="48">
        <v>62.4</v>
      </c>
      <c r="E6" s="48">
        <v>62.7</v>
      </c>
      <c r="F6" s="49">
        <v>62.3</v>
      </c>
      <c r="H6" s="11"/>
      <c r="I6" s="11"/>
      <c r="J6" s="11"/>
      <c r="K6" s="11"/>
      <c r="L6" s="11"/>
    </row>
    <row r="7" spans="1:14">
      <c r="A7" s="8" t="s">
        <v>6</v>
      </c>
      <c r="B7" s="47"/>
      <c r="C7" s="47">
        <v>62.9</v>
      </c>
      <c r="D7" s="48">
        <v>62.7</v>
      </c>
      <c r="E7" s="48">
        <v>63.1</v>
      </c>
      <c r="F7" s="49">
        <v>62.9</v>
      </c>
      <c r="H7" s="11"/>
      <c r="I7" s="11"/>
      <c r="J7" s="11"/>
      <c r="K7" s="11"/>
      <c r="L7" s="11"/>
    </row>
    <row r="8" spans="1:14">
      <c r="A8" s="8" t="s">
        <v>7</v>
      </c>
      <c r="B8" s="47"/>
      <c r="C8" s="47">
        <v>63</v>
      </c>
      <c r="D8" s="48"/>
      <c r="E8" s="48">
        <v>63</v>
      </c>
      <c r="F8" s="49">
        <v>63</v>
      </c>
      <c r="H8" s="11"/>
      <c r="I8" s="11"/>
      <c r="J8" s="11"/>
      <c r="K8" s="11"/>
      <c r="L8" s="11"/>
    </row>
    <row r="9" spans="1:14">
      <c r="A9" s="8" t="s">
        <v>8</v>
      </c>
      <c r="B9" s="47"/>
      <c r="C9" s="47">
        <v>63.5</v>
      </c>
      <c r="D9" s="48">
        <v>63.5</v>
      </c>
      <c r="E9" s="48"/>
      <c r="F9" s="49">
        <v>63.5</v>
      </c>
      <c r="H9" s="11"/>
      <c r="I9" s="11"/>
      <c r="J9" s="11"/>
      <c r="K9" s="11"/>
      <c r="L9" s="11"/>
    </row>
    <row r="10" spans="1:14">
      <c r="A10" s="8" t="s">
        <v>10</v>
      </c>
      <c r="B10" s="47">
        <v>58</v>
      </c>
      <c r="C10" s="47">
        <v>65</v>
      </c>
      <c r="D10" s="48">
        <v>58</v>
      </c>
      <c r="E10" s="48">
        <v>65</v>
      </c>
      <c r="F10" s="49">
        <v>62.7</v>
      </c>
      <c r="H10" s="11"/>
      <c r="I10" s="11"/>
      <c r="J10" s="11"/>
      <c r="K10" s="11"/>
      <c r="L10" s="11"/>
    </row>
    <row r="11" spans="1:14">
      <c r="A11" s="8" t="s">
        <v>11</v>
      </c>
      <c r="B11" s="47"/>
      <c r="C11" s="47">
        <v>64.5</v>
      </c>
      <c r="D11" s="48">
        <v>64.5</v>
      </c>
      <c r="E11" s="48">
        <v>64</v>
      </c>
      <c r="F11" s="49">
        <v>64.5</v>
      </c>
      <c r="H11" s="11"/>
      <c r="I11" s="11"/>
      <c r="J11" s="11"/>
      <c r="K11" s="11"/>
      <c r="L11" s="11"/>
    </row>
    <row r="12" spans="1:14">
      <c r="A12" s="8" t="s">
        <v>13</v>
      </c>
      <c r="B12" s="9">
        <v>59</v>
      </c>
      <c r="C12" s="9">
        <v>64.3</v>
      </c>
      <c r="D12" s="7">
        <v>64.400000000000006</v>
      </c>
      <c r="E12" s="7">
        <v>64.400000000000006</v>
      </c>
      <c r="F12" s="10">
        <v>64.400000000000006</v>
      </c>
      <c r="H12" s="11"/>
      <c r="I12" s="11"/>
      <c r="J12" s="11"/>
      <c r="K12" s="11"/>
      <c r="L12" s="11"/>
    </row>
    <row r="13" spans="1:14" ht="34.5">
      <c r="A13" s="8" t="s">
        <v>12</v>
      </c>
      <c r="B13" s="9"/>
      <c r="C13" s="9">
        <v>64.400000000000006</v>
      </c>
      <c r="D13" s="7">
        <v>64.400000000000006</v>
      </c>
      <c r="E13" s="7">
        <v>67</v>
      </c>
      <c r="F13" s="10">
        <v>65.7</v>
      </c>
      <c r="H13" s="11"/>
      <c r="I13" s="11"/>
      <c r="J13" s="11"/>
      <c r="K13" s="11"/>
      <c r="L13" s="11"/>
    </row>
    <row r="14" spans="1:14">
      <c r="A14" s="25" t="s">
        <v>0</v>
      </c>
      <c r="B14" s="26">
        <v>58.6</v>
      </c>
      <c r="C14" s="26">
        <v>62</v>
      </c>
      <c r="D14" s="27">
        <v>61.8</v>
      </c>
      <c r="E14" s="27">
        <v>62.6</v>
      </c>
      <c r="F14" s="28">
        <v>62</v>
      </c>
      <c r="H14" s="11"/>
      <c r="I14" s="11"/>
      <c r="J14" s="11"/>
      <c r="K14" s="11"/>
      <c r="L14" s="11"/>
    </row>
    <row r="15" spans="1:14">
      <c r="A15" s="50" t="s">
        <v>4</v>
      </c>
      <c r="B15" s="51">
        <v>3</v>
      </c>
      <c r="C15" s="51">
        <v>133</v>
      </c>
      <c r="D15" s="52">
        <v>48</v>
      </c>
      <c r="E15" s="52">
        <v>85</v>
      </c>
      <c r="F15" s="53">
        <v>136</v>
      </c>
      <c r="H15" s="11"/>
      <c r="I15" s="11"/>
      <c r="J15" s="11"/>
      <c r="K15" s="11"/>
      <c r="L15" s="11"/>
    </row>
    <row r="16" spans="1:14" s="44" customFormat="1" ht="15" customHeight="1">
      <c r="B16" s="5"/>
      <c r="C16" s="5"/>
      <c r="D16" s="5"/>
      <c r="E16" s="5"/>
      <c r="H16" s="46"/>
      <c r="I16" s="46"/>
      <c r="J16" s="46"/>
      <c r="K16" s="46"/>
      <c r="L16" s="46"/>
      <c r="M16" s="5"/>
      <c r="N16" s="5"/>
    </row>
    <row r="17" spans="1:14" ht="23.25" customHeight="1">
      <c r="A17" s="36" t="s">
        <v>16</v>
      </c>
      <c r="B17" s="36"/>
      <c r="C17" s="36"/>
      <c r="D17" s="36"/>
      <c r="E17" s="36"/>
      <c r="F17" s="36"/>
      <c r="H17" s="11"/>
      <c r="I17" s="11"/>
      <c r="J17" s="11"/>
      <c r="K17" s="11"/>
      <c r="L17" s="11"/>
    </row>
    <row r="18" spans="1:14" ht="23.25" customHeight="1">
      <c r="A18" s="37" t="s">
        <v>15</v>
      </c>
      <c r="B18" s="37"/>
      <c r="C18" s="37"/>
      <c r="D18" s="37"/>
      <c r="E18" s="37"/>
      <c r="F18" s="37"/>
      <c r="H18" s="11"/>
      <c r="I18" s="11"/>
      <c r="J18" s="11"/>
      <c r="K18" s="11"/>
      <c r="L18" s="11"/>
      <c r="M18" s="4"/>
      <c r="N18" s="4"/>
    </row>
    <row r="19" spans="1:14">
      <c r="F19" s="45" t="s">
        <v>36</v>
      </c>
      <c r="H19" s="11"/>
      <c r="I19" s="11"/>
      <c r="J19" s="11"/>
      <c r="K19" s="11"/>
      <c r="L19" s="11"/>
    </row>
    <row r="20" spans="1:14">
      <c r="H20" s="11"/>
      <c r="I20" s="11"/>
      <c r="J20" s="11"/>
      <c r="K20" s="11"/>
      <c r="L20" s="11"/>
    </row>
    <row r="21" spans="1:14">
      <c r="H21" s="11"/>
      <c r="I21" s="11"/>
      <c r="J21" s="11"/>
      <c r="K21" s="11"/>
      <c r="L21" s="11"/>
    </row>
    <row r="22" spans="1:14">
      <c r="H22" s="11"/>
      <c r="I22" s="11"/>
      <c r="J22" s="11"/>
      <c r="K22" s="11"/>
      <c r="L22" s="11"/>
    </row>
    <row r="23" spans="1:14" ht="14.45" customHeight="1">
      <c r="H23" s="11"/>
      <c r="I23" s="11"/>
      <c r="J23" s="11"/>
      <c r="K23" s="11"/>
      <c r="L23" s="11"/>
    </row>
    <row r="24" spans="1:14">
      <c r="H24" s="11"/>
      <c r="I24" s="11"/>
      <c r="J24" s="11"/>
      <c r="K24" s="11"/>
      <c r="L24" s="11"/>
    </row>
    <row r="25" spans="1:14">
      <c r="H25" s="11"/>
      <c r="I25" s="11"/>
      <c r="J25" s="11"/>
      <c r="K25" s="11"/>
      <c r="L25" s="11"/>
    </row>
    <row r="26" spans="1:14">
      <c r="H26" s="11"/>
      <c r="I26" s="11"/>
      <c r="J26" s="11"/>
      <c r="K26" s="11"/>
      <c r="L26" s="11"/>
    </row>
    <row r="27" spans="1:14">
      <c r="H27" s="11"/>
      <c r="I27" s="11"/>
      <c r="J27" s="11"/>
      <c r="K27" s="11"/>
      <c r="L27" s="11"/>
    </row>
    <row r="28" spans="1:14">
      <c r="H28" s="11"/>
      <c r="I28" s="11"/>
      <c r="J28" s="11"/>
      <c r="K28" s="11"/>
      <c r="L28" s="11"/>
    </row>
    <row r="29" spans="1:14">
      <c r="H29" s="11"/>
      <c r="I29" s="11"/>
      <c r="J29" s="11"/>
      <c r="K29" s="11"/>
      <c r="L29" s="11"/>
    </row>
    <row r="30" spans="1:14">
      <c r="H30" s="11"/>
      <c r="I30" s="11"/>
      <c r="J30" s="11"/>
      <c r="K30" s="11"/>
      <c r="L30" s="11"/>
    </row>
    <row r="31" spans="1:14">
      <c r="H31" s="11"/>
      <c r="I31" s="11"/>
      <c r="J31" s="11"/>
      <c r="K31" s="11"/>
      <c r="L31" s="11"/>
    </row>
    <row r="32" spans="1:14">
      <c r="H32" s="11"/>
      <c r="I32" s="11"/>
      <c r="J32" s="11"/>
      <c r="K32" s="11"/>
      <c r="L32" s="11"/>
    </row>
    <row r="33" spans="8:12" ht="54.75" customHeight="1">
      <c r="H33" s="11"/>
      <c r="I33" s="11"/>
      <c r="J33" s="11"/>
      <c r="K33" s="11"/>
      <c r="L33" s="11"/>
    </row>
    <row r="34" spans="8:12">
      <c r="H34" s="11"/>
      <c r="I34" s="11"/>
      <c r="J34" s="11"/>
      <c r="K34" s="11"/>
      <c r="L34" s="11"/>
    </row>
    <row r="35" spans="8:12">
      <c r="H35" s="11"/>
      <c r="I35" s="11"/>
      <c r="J35" s="11"/>
      <c r="K35" s="11"/>
      <c r="L35" s="11"/>
    </row>
  </sheetData>
  <mergeCells count="3">
    <mergeCell ref="A18:F18"/>
    <mergeCell ref="A1:D1"/>
    <mergeCell ref="A17:F17"/>
  </mergeCells>
  <conditionalFormatting sqref="H19:L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L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6CA458D-B470-4201-878F-6FE40B09B9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8.01 Notice</vt:lpstr>
      <vt:lpstr>8.04 Graphique 1</vt:lpstr>
      <vt:lpstr>8.04 Tableau 2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;8.24</dc:title>
  <dc:creator>DEPP-MENJ - Ministère de l'Education nationale et de la Jeunesse;Direction de l'évaluation de la prospective et de la performance</dc:creator>
  <cp:lastModifiedBy>Stéphanie MANAC-H</cp:lastModifiedBy>
  <cp:lastPrinted>2019-06-17T15:16:34Z</cp:lastPrinted>
  <dcterms:created xsi:type="dcterms:W3CDTF">2013-10-29T09:05:49Z</dcterms:created>
  <dcterms:modified xsi:type="dcterms:W3CDTF">2023-01-30T13:55:46Z</dcterms:modified>
  <cp:contentStatus>Publié</cp:contentStatus>
</cp:coreProperties>
</file>