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susini\Nextcloud2\Stats corses\2025\PUBLICATION\"/>
    </mc:Choice>
  </mc:AlternateContent>
  <bookViews>
    <workbookView xWindow="0" yWindow="0" windowWidth="25200" windowHeight="9225" activeTab="2"/>
  </bookViews>
  <sheets>
    <sheet name="7.03 Notice" sheetId="13" r:id="rId1"/>
    <sheet name="7.03 Graphique 1" sheetId="12" r:id="rId2"/>
    <sheet name="7.03 Tableau 2" sheetId="11" r:id="rId3"/>
  </sheets>
  <calcPr calcId="162913"/>
</workbook>
</file>

<file path=xl/calcChain.xml><?xml version="1.0" encoding="utf-8"?>
<calcChain xmlns="http://schemas.openxmlformats.org/spreadsheetml/2006/main">
  <c r="A3" i="11" l="1"/>
  <c r="A3" i="12"/>
  <c r="A1" i="11"/>
  <c r="A1" i="12"/>
  <c r="C21" i="11" l="1"/>
  <c r="C31" i="11" l="1"/>
  <c r="C32" i="11" l="1"/>
  <c r="F33" i="11"/>
  <c r="C33" i="11" l="1"/>
  <c r="F31" i="11" l="1"/>
  <c r="F21" i="11"/>
  <c r="F32" i="11" l="1"/>
</calcChain>
</file>

<file path=xl/sharedStrings.xml><?xml version="1.0" encoding="utf-8"?>
<sst xmlns="http://schemas.openxmlformats.org/spreadsheetml/2006/main" count="72" uniqueCount="65">
  <si>
    <t>Agroalimentaire, alimentation, cuisine</t>
  </si>
  <si>
    <t>Mines et carrières, génie civil, topographie</t>
  </si>
  <si>
    <t>Bâtiment : finitions</t>
  </si>
  <si>
    <t>Travail du bois et de l'ameublement</t>
  </si>
  <si>
    <t>Habillement</t>
  </si>
  <si>
    <t>Moteurs et mécanique auto</t>
  </si>
  <si>
    <t>Structures métalliques</t>
  </si>
  <si>
    <t>Transport, manutention, magasinage</t>
  </si>
  <si>
    <t>Commerce, vente</t>
  </si>
  <si>
    <t>Spécialités plurivalentes sanitaires et sociales</t>
  </si>
  <si>
    <t>Travail social</t>
  </si>
  <si>
    <t>Accueil, hôtellerie, tourisme</t>
  </si>
  <si>
    <t>Sécurité des biens et des personnes, police, surveillance</t>
  </si>
  <si>
    <t>Spécialités pluritechno génie civil, construction, bois</t>
  </si>
  <si>
    <t>Total spécialités de la production</t>
  </si>
  <si>
    <t>Total spécialités des services</t>
  </si>
  <si>
    <t>Électricité, électronique</t>
  </si>
  <si>
    <t>Admis</t>
  </si>
  <si>
    <t>Taux de réussite (%)</t>
  </si>
  <si>
    <t xml:space="preserve">Ensemble des spécialités </t>
  </si>
  <si>
    <t>Spécialités de la production</t>
  </si>
  <si>
    <t>Spécialités des services</t>
  </si>
  <si>
    <t>Groupes de spécialités de diplôme</t>
  </si>
  <si>
    <t>Énergie, génie climatique</t>
  </si>
  <si>
    <t>Bâtiment : construction et couverture</t>
  </si>
  <si>
    <t>Baccalauréat professionnel</t>
  </si>
  <si>
    <t>Coiffure, esthétique et autres soins</t>
  </si>
  <si>
    <t>Spécialités plurivalentes des services</t>
  </si>
  <si>
    <t>Bac Pro</t>
  </si>
  <si>
    <t>Spécialités pluritechnologiques en mécanique-électricité</t>
  </si>
  <si>
    <t>Sommaire</t>
  </si>
  <si>
    <t>Précisions</t>
  </si>
  <si>
    <t>Pour en savoir plus</t>
  </si>
  <si>
    <t>Source</t>
  </si>
  <si>
    <t>DEPP et SIES-MESRI</t>
  </si>
  <si>
    <t>- Système d’information Ocean et enquête n° 4 sur les résultats aux examens de l’enseignement technologique et professionnel du second degré.</t>
  </si>
  <si>
    <t>- Système d'information Cyclades.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</si>
  <si>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</si>
  <si>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</si>
  <si>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</si>
  <si>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</si>
  <si>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</si>
  <si>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</si>
  <si>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Source : DEPP et SIES-MESR / Système d'information Ocean et enquête n° 4 </t>
  </si>
  <si>
    <t xml:space="preserve">CAP </t>
  </si>
  <si>
    <t xml:space="preserve">Source : DEPP et SIES-MESR / Système d'information Ocean et enquête n° 4 / Système d'information Cyclades </t>
  </si>
  <si>
    <t>Actualisé le</t>
  </si>
  <si>
    <t>Repères statistiques corses</t>
  </si>
  <si>
    <t>Publication annuelle de la division de la prospective et des statistiques académiques (DPSA) de l'Académie de Corse.</t>
  </si>
  <si>
    <t>https://www.ac-corse.fr/l-academie-en-chiffres-123583</t>
  </si>
  <si>
    <t>7.03 La réussite au CAP et au baccalauréat professionnel par spécialité</t>
  </si>
  <si>
    <t>► Champ : Région Corse</t>
  </si>
  <si>
    <t>services aux personnes</t>
  </si>
  <si>
    <t>DPSA, RSC 2024</t>
  </si>
  <si>
    <r>
      <rPr>
        <b/>
        <sz val="8"/>
        <rFont val="Arial"/>
        <family val="2"/>
      </rPr>
      <t xml:space="preserve">Population concernée </t>
    </r>
    <r>
      <rPr>
        <sz val="8"/>
        <rFont val="Arial"/>
        <family val="2"/>
      </rPr>
      <t>- Candidats au CAP ou baccalauréat professionnel délivrés par le ministère en charge de l’éducation nationale et par le ministère en charge de l’agriculture. Tous les statuts des candidats sont pris en compte, qu’ils soient scolaires, apprentis ou autres (candidat individuel, formation continue, enseignement à distance).</t>
    </r>
  </si>
  <si>
    <r>
      <t>Notes d’Information</t>
    </r>
    <r>
      <rPr>
        <sz val="8"/>
        <rFont val="Arial"/>
        <family val="2"/>
      </rPr>
      <t> : 19.29 ; 18.11.</t>
    </r>
  </si>
  <si>
    <t>[1] Evolution des effectifs d'admis des spécialités de production et de services (CAP et baccalauréat professionnel)</t>
  </si>
  <si>
    <t>Production</t>
  </si>
  <si>
    <t>Service</t>
  </si>
  <si>
    <t>[2] Répartition des admis au CAP et au baccalauréat professionnel selon la spécialité, session 2024</t>
  </si>
  <si>
    <t>Rappel 2023</t>
  </si>
  <si>
    <t>Materiaux de construction, verre, ceram.</t>
  </si>
  <si>
    <t>Mecaniq.generale &amp; de precision, usinage</t>
  </si>
  <si>
    <t>Session 2023, toutes spécialités</t>
  </si>
  <si>
    <t>Lecture : à la session 2024, 82,8 % des candidats au CAP dans une spécialité des services ont obtenu leur diplôme.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</si>
</sst>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_-;\-* #,##0.00\ _€_-;_-* &quot;-&quot;??\ _€_-;_-@_-"/>
    <numFmt numFmtId="165" formatCode="_(&quot;€&quot;* #,##0.00_);_(&quot;€&quot;* \(#,##0.00\);_(&quot;€&quot;* &quot;-&quot;??_);_(@_)"/>
    <numFmt numFmtId="166" formatCode="0.0"/>
    <numFmt numFmtId="167" formatCode="#,##0.0"/>
    <numFmt numFmtId="168" formatCode="_-* #,##0\ _€_-;\-* #,##0\ _€_-;_-* &quot;-&quot;??\ _€_-;_-@_-"/>
    <numFmt numFmtId="169" formatCode="_(* #,##0_);_(* \(#,##0\);_(* &quot;-&quot;_);_(@_)"/>
    <numFmt numFmtId="170" formatCode="_(* #,##0.00_);_(* \(#,##0.00\);_(* &quot;-&quot;??_);_(@_)"/>
    <numFmt numFmtId="171" formatCode="_(&quot;$&quot;* #,##0_);_(&quot;$&quot;* \(#,##0\);_(&quot;$&quot;* &quot;-&quot;_);_(@_)"/>
    <numFmt numFmtId="172" formatCode="_(&quot;$&quot;* #,##0.00_);_(&quot;$&quot;* \(#,##0.00\);_(&quot;$&quot;* &quot;-&quot;??_);_(@_)"/>
    <numFmt numFmtId="173" formatCode="[$-F800]dddd\,\ mmmm\ dd\,\ yyyy"/>
  </numFmts>
  <fonts count="49" x14ac:knownFonts="1">
    <font>
      <sz val="10"/>
      <name val="Arial"/>
    </font>
    <font>
      <sz val="10"/>
      <name val="Arial"/>
      <family val="2"/>
    </font>
    <font>
      <sz val="8"/>
      <name val="Arial"/>
      <family val="2"/>
    </font>
    <font>
      <b/>
      <sz val="11"/>
      <name val="Arial"/>
      <family val="2"/>
    </font>
    <font>
      <sz val="8"/>
      <name val="Arial"/>
      <family val="2"/>
    </font>
    <font>
      <b/>
      <sz val="8"/>
      <name val="Arial"/>
      <family val="2"/>
    </font>
    <font>
      <b/>
      <sz val="8"/>
      <color indexed="12"/>
      <name val="Arial"/>
      <family val="2"/>
    </font>
    <font>
      <b/>
      <sz val="9"/>
      <name val="Arial"/>
      <family val="2"/>
    </font>
    <font>
      <i/>
      <sz val="8"/>
      <name val="Arial"/>
      <family val="2"/>
    </font>
    <font>
      <b/>
      <i/>
      <sz val="8"/>
      <name val="Arial"/>
      <family val="2"/>
    </font>
    <font>
      <sz val="10"/>
      <name val="Arial"/>
      <family val="2"/>
    </font>
    <font>
      <sz val="8"/>
      <color indexed="8"/>
      <name val="Arial"/>
      <family val="2"/>
    </font>
    <font>
      <b/>
      <sz val="10"/>
      <name val="Arial"/>
      <family val="2"/>
    </font>
    <font>
      <sz val="10"/>
      <color indexed="8"/>
      <name val="Arial"/>
      <family val="2"/>
    </font>
    <font>
      <b/>
      <sz val="10"/>
      <color indexed="9"/>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1"/>
      <color theme="1"/>
      <name val="Calibri"/>
      <family val="2"/>
      <scheme val="minor"/>
    </font>
    <font>
      <u/>
      <sz val="11"/>
      <color theme="10"/>
      <name val="Calibri"/>
      <family val="2"/>
      <scheme val="minor"/>
    </font>
    <font>
      <sz val="10"/>
      <color rgb="FF000000"/>
      <name val="Arial"/>
      <family val="2"/>
    </font>
    <font>
      <i/>
      <sz val="10"/>
      <name val="Arial"/>
      <family val="2"/>
    </font>
    <font>
      <b/>
      <sz val="15"/>
      <color theme="3"/>
      <name val="Calibri"/>
      <family val="2"/>
      <scheme val="minor"/>
    </font>
    <font>
      <b/>
      <sz val="13"/>
      <color theme="3"/>
      <name val="Arial"/>
      <family val="2"/>
    </font>
    <font>
      <b/>
      <sz val="11"/>
      <color theme="3"/>
      <name val="Arial"/>
      <family val="2"/>
    </font>
  </fonts>
  <fills count="25">
    <fill>
      <patternFill patternType="none"/>
    </fill>
    <fill>
      <patternFill patternType="gray125"/>
    </fill>
    <fill>
      <patternFill patternType="solid">
        <fgColor indexed="47"/>
      </patternFill>
    </fill>
    <fill>
      <patternFill patternType="solid">
        <fgColor indexed="29"/>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64"/>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right style="thin">
        <color indexed="9"/>
      </right>
      <top/>
      <bottom/>
      <diagonal/>
    </border>
    <border>
      <left style="thin">
        <color indexed="9"/>
      </left>
      <right style="thin">
        <color indexed="9"/>
      </right>
      <top/>
      <bottom/>
      <diagonal/>
    </border>
    <border>
      <left/>
      <right/>
      <top/>
      <bottom style="thick">
        <color theme="4"/>
      </bottom>
      <diagonal/>
    </border>
    <border>
      <left/>
      <right style="thin">
        <color indexed="9"/>
      </right>
      <top/>
      <bottom style="thin">
        <color indexed="64"/>
      </bottom>
      <diagonal/>
    </border>
    <border>
      <left style="thin">
        <color indexed="9"/>
      </left>
      <right style="thin">
        <color indexed="9"/>
      </right>
      <top style="thin">
        <color indexed="9"/>
      </top>
      <bottom style="thin">
        <color indexed="64"/>
      </bottom>
      <diagonal/>
    </border>
    <border>
      <left/>
      <right/>
      <top/>
      <bottom style="thick">
        <color theme="4" tint="0.499984740745262"/>
      </bottom>
      <diagonal/>
    </border>
    <border>
      <left/>
      <right/>
      <top/>
      <bottom style="medium">
        <color theme="4" tint="0.39997558519241921"/>
      </bottom>
      <diagonal/>
    </border>
    <border>
      <left/>
      <right/>
      <top style="thin">
        <color indexed="64"/>
      </top>
      <bottom/>
      <diagonal/>
    </border>
  </borders>
  <cellStyleXfs count="87">
    <xf numFmtId="0" fontId="0"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4" borderId="0" applyNumberFormat="0" applyBorder="0" applyAlignment="0" applyProtection="0"/>
    <xf numFmtId="0" fontId="13" fillId="2" borderId="0" applyNumberFormat="0" applyBorder="0" applyAlignment="0" applyProtection="0"/>
    <xf numFmtId="0" fontId="13" fillId="11" borderId="0" applyNumberFormat="0" applyBorder="0" applyAlignment="0" applyProtection="0"/>
    <xf numFmtId="0" fontId="13" fillId="3" borderId="0" applyNumberFormat="0" applyBorder="0" applyAlignment="0" applyProtection="0"/>
    <xf numFmtId="0" fontId="13" fillId="12"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3" borderId="0" applyNumberFormat="0" applyBorder="0" applyAlignment="0" applyProtection="0"/>
    <xf numFmtId="0" fontId="15" fillId="15" borderId="0" applyNumberFormat="0" applyBorder="0" applyAlignment="0" applyProtection="0"/>
    <xf numFmtId="0" fontId="15" fillId="3"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6" fillId="6" borderId="0" applyNumberFormat="0" applyBorder="0" applyAlignment="0" applyProtection="0"/>
    <xf numFmtId="0" fontId="2" fillId="18" borderId="1"/>
    <xf numFmtId="0" fontId="17" fillId="9" borderId="2" applyNumberFormat="0" applyAlignment="0" applyProtection="0"/>
    <xf numFmtId="0" fontId="2" fillId="0" borderId="3"/>
    <xf numFmtId="0" fontId="14" fillId="19" borderId="5" applyNumberFormat="0" applyAlignment="0" applyProtection="0"/>
    <xf numFmtId="0" fontId="18" fillId="20" borderId="0">
      <alignment horizontal="center"/>
    </xf>
    <xf numFmtId="0" fontId="19" fillId="20" borderId="0">
      <alignment horizontal="center" vertical="center"/>
    </xf>
    <xf numFmtId="0" fontId="1" fillId="21" borderId="0">
      <alignment horizontal="center" wrapText="1"/>
    </xf>
    <xf numFmtId="0" fontId="6" fillId="20" borderId="0">
      <alignment horizontal="center"/>
    </xf>
    <xf numFmtId="169" fontId="20" fillId="0" borderId="0" applyFont="0" applyFill="0" applyBorder="0" applyAlignment="0" applyProtection="0"/>
    <xf numFmtId="170" fontId="1" fillId="0" borderId="0" applyFont="0" applyFill="0" applyBorder="0" applyAlignment="0" applyProtection="0"/>
    <xf numFmtId="170" fontId="20" fillId="0" borderId="0" applyFont="0" applyFill="0" applyBorder="0" applyAlignment="0" applyProtection="0"/>
    <xf numFmtId="171" fontId="20" fillId="0" borderId="0" applyFont="0" applyFill="0" applyBorder="0" applyAlignment="0" applyProtection="0"/>
    <xf numFmtId="172" fontId="20" fillId="0" borderId="0" applyFont="0" applyFill="0" applyBorder="0" applyAlignment="0" applyProtection="0"/>
    <xf numFmtId="0" fontId="21" fillId="22" borderId="1" applyBorder="0">
      <protection locked="0"/>
    </xf>
    <xf numFmtId="165" fontId="1" fillId="0" borderId="0" applyFont="0" applyFill="0" applyBorder="0" applyAlignment="0" applyProtection="0"/>
    <xf numFmtId="0" fontId="22" fillId="0" borderId="0" applyNumberFormat="0" applyFill="0" applyBorder="0" applyAlignment="0" applyProtection="0"/>
    <xf numFmtId="0" fontId="11" fillId="20" borderId="3">
      <alignment horizontal="left"/>
    </xf>
    <xf numFmtId="0" fontId="23" fillId="20" borderId="0">
      <alignment horizontal="left"/>
    </xf>
    <xf numFmtId="0" fontId="24" fillId="7" borderId="0" applyNumberFormat="0" applyBorder="0" applyAlignment="0" applyProtection="0"/>
    <xf numFmtId="0" fontId="25" fillId="23" borderId="0">
      <alignment horizontal="right" vertical="top" textRotation="90" wrapText="1"/>
    </xf>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2" borderId="2" applyNumberFormat="0" applyAlignment="0" applyProtection="0"/>
    <xf numFmtId="0" fontId="12" fillId="21" borderId="0">
      <alignment horizontal="center"/>
    </xf>
    <xf numFmtId="0" fontId="2" fillId="20" borderId="9">
      <alignment wrapText="1"/>
    </xf>
    <xf numFmtId="0" fontId="31" fillId="20" borderId="10"/>
    <xf numFmtId="0" fontId="31" fillId="20" borderId="11"/>
    <xf numFmtId="0" fontId="2" fillId="20" borderId="12">
      <alignment horizontal="center" wrapText="1"/>
    </xf>
    <xf numFmtId="0" fontId="43" fillId="0" borderId="0" applyNumberFormat="0" applyFill="0" applyBorder="0" applyAlignment="0" applyProtection="0"/>
    <xf numFmtId="0" fontId="43" fillId="0" borderId="0" applyNumberFormat="0" applyFill="0" applyBorder="0" applyAlignment="0" applyProtection="0"/>
    <xf numFmtId="0" fontId="32" fillId="0" borderId="4" applyNumberFormat="0" applyFill="0" applyAlignment="0" applyProtection="0"/>
    <xf numFmtId="0" fontId="1"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0" fontId="33" fillId="10" borderId="0" applyNumberFormat="0" applyBorder="0" applyAlignment="0" applyProtection="0"/>
    <xf numFmtId="0" fontId="34" fillId="0" borderId="0"/>
    <xf numFmtId="0" fontId="1" fillId="0" borderId="0"/>
    <xf numFmtId="0" fontId="42" fillId="0" borderId="0"/>
    <xf numFmtId="0" fontId="44" fillId="0" borderId="0"/>
    <xf numFmtId="0" fontId="13" fillId="0" borderId="0"/>
    <xf numFmtId="0" fontId="44" fillId="0" borderId="0"/>
    <xf numFmtId="0" fontId="44" fillId="0" borderId="0"/>
    <xf numFmtId="0" fontId="13" fillId="0" borderId="0"/>
    <xf numFmtId="0" fontId="42" fillId="0" borderId="0"/>
    <xf numFmtId="0" fontId="35" fillId="9"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2" fillId="20" borderId="3"/>
    <xf numFmtId="0" fontId="19" fillId="20" borderId="0">
      <alignment horizontal="right"/>
    </xf>
    <xf numFmtId="0" fontId="36" fillId="24" borderId="0">
      <alignment horizontal="center"/>
    </xf>
    <xf numFmtId="0" fontId="37" fillId="21" borderId="0"/>
    <xf numFmtId="0" fontId="38" fillId="23" borderId="14">
      <alignment horizontal="left" vertical="top" wrapText="1"/>
    </xf>
    <xf numFmtId="0" fontId="38" fillId="23" borderId="15">
      <alignment horizontal="left" vertical="top"/>
    </xf>
    <xf numFmtId="37" fontId="39" fillId="0" borderId="0"/>
    <xf numFmtId="0" fontId="18" fillId="20" borderId="0">
      <alignment horizontal="center"/>
    </xf>
    <xf numFmtId="0" fontId="40" fillId="0" borderId="0" applyNumberFormat="0" applyFill="0" applyBorder="0" applyAlignment="0" applyProtection="0"/>
    <xf numFmtId="0" fontId="5" fillId="20" borderId="0"/>
    <xf numFmtId="0" fontId="41" fillId="0" borderId="0" applyNumberFormat="0" applyFill="0" applyBorder="0" applyAlignment="0" applyProtection="0"/>
    <xf numFmtId="0" fontId="1" fillId="0" borderId="0"/>
    <xf numFmtId="0" fontId="46" fillId="0" borderId="21" applyNumberFormat="0" applyFill="0" applyAlignment="0" applyProtection="0"/>
    <xf numFmtId="0" fontId="47" fillId="0" borderId="24" applyNumberFormat="0" applyFill="0" applyAlignment="0" applyProtection="0"/>
    <xf numFmtId="0" fontId="48" fillId="0" borderId="25" applyNumberFormat="0" applyFill="0" applyAlignment="0" applyProtection="0"/>
  </cellStyleXfs>
  <cellXfs count="122">
    <xf numFmtId="0" fontId="0" fillId="0" borderId="0" xfId="0"/>
    <xf numFmtId="0" fontId="4" fillId="0" borderId="0" xfId="0" applyFont="1" applyFill="1" applyBorder="1"/>
    <xf numFmtId="0" fontId="0" fillId="0" borderId="0" xfId="0" applyFill="1"/>
    <xf numFmtId="3" fontId="0" fillId="0" borderId="0" xfId="0" applyNumberFormat="1" applyFill="1"/>
    <xf numFmtId="0" fontId="8" fillId="0" borderId="0" xfId="0" applyFont="1" applyFill="1" applyBorder="1" applyAlignment="1">
      <alignment horizontal="right" wrapText="1"/>
    </xf>
    <xf numFmtId="3" fontId="8" fillId="0" borderId="0" xfId="0" applyNumberFormat="1" applyFont="1" applyFill="1" applyBorder="1" applyAlignment="1">
      <alignment horizontal="right" wrapText="1"/>
    </xf>
    <xf numFmtId="0" fontId="4" fillId="0" borderId="0" xfId="0" applyFont="1" applyFill="1" applyAlignment="1"/>
    <xf numFmtId="1" fontId="4" fillId="0" borderId="0" xfId="0" applyNumberFormat="1" applyFont="1" applyFill="1" applyAlignment="1">
      <alignment horizontal="left"/>
    </xf>
    <xf numFmtId="9" fontId="4" fillId="0" borderId="0" xfId="0" applyNumberFormat="1" applyFont="1" applyFill="1" applyAlignment="1">
      <alignment horizontal="center"/>
    </xf>
    <xf numFmtId="0" fontId="2" fillId="0" borderId="0" xfId="0" applyFont="1" applyFill="1"/>
    <xf numFmtId="0" fontId="4" fillId="0" borderId="0" xfId="0" applyFont="1" applyFill="1" applyAlignment="1">
      <alignment horizontal="center"/>
    </xf>
    <xf numFmtId="0" fontId="0" fillId="0" borderId="0" xfId="0" applyFill="1" applyAlignment="1">
      <alignment horizontal="left"/>
    </xf>
    <xf numFmtId="3" fontId="0" fillId="0" borderId="0" xfId="0" applyNumberFormat="1" applyFill="1" applyAlignment="1">
      <alignment horizontal="center"/>
    </xf>
    <xf numFmtId="0" fontId="4" fillId="0" borderId="0" xfId="0" applyFont="1" applyFill="1" applyBorder="1" applyAlignment="1">
      <alignment horizontal="left"/>
    </xf>
    <xf numFmtId="3" fontId="4" fillId="0" borderId="0" xfId="0" applyNumberFormat="1" applyFont="1" applyFill="1" applyBorder="1" applyAlignment="1">
      <alignment horizontal="center"/>
    </xf>
    <xf numFmtId="3" fontId="4" fillId="0" borderId="0" xfId="0" applyNumberFormat="1" applyFont="1" applyFill="1" applyBorder="1"/>
    <xf numFmtId="0" fontId="0" fillId="0" borderId="0" xfId="0" applyFill="1" applyAlignment="1">
      <alignment horizontal="center"/>
    </xf>
    <xf numFmtId="0" fontId="3" fillId="0" borderId="0" xfId="0" applyFont="1" applyFill="1" applyBorder="1" applyAlignment="1"/>
    <xf numFmtId="166" fontId="2" fillId="0" borderId="0" xfId="0" applyNumberFormat="1" applyFont="1" applyFill="1" applyAlignment="1"/>
    <xf numFmtId="9" fontId="2" fillId="0" borderId="0" xfId="70" applyFont="1" applyFill="1"/>
    <xf numFmtId="3" fontId="3" fillId="0" borderId="0" xfId="0" applyNumberFormat="1" applyFont="1" applyFill="1" applyBorder="1" applyAlignment="1"/>
    <xf numFmtId="3" fontId="2" fillId="0" borderId="0" xfId="0" applyNumberFormat="1" applyFont="1" applyFill="1" applyAlignment="1"/>
    <xf numFmtId="3" fontId="4" fillId="0" borderId="0" xfId="70" applyNumberFormat="1" applyFont="1" applyFill="1" applyAlignment="1">
      <alignment horizontal="center"/>
    </xf>
    <xf numFmtId="3" fontId="4" fillId="0" borderId="0" xfId="0" applyNumberFormat="1" applyFont="1" applyFill="1" applyAlignment="1">
      <alignment horizontal="center"/>
    </xf>
    <xf numFmtId="3" fontId="4" fillId="0" borderId="0" xfId="0" applyNumberFormat="1" applyFont="1" applyFill="1"/>
    <xf numFmtId="3" fontId="2" fillId="0" borderId="0" xfId="70" applyNumberFormat="1" applyFont="1" applyFill="1"/>
    <xf numFmtId="2" fontId="0" fillId="0" borderId="0" xfId="0" applyNumberFormat="1"/>
    <xf numFmtId="0" fontId="5" fillId="0" borderId="0" xfId="0" applyFont="1" applyFill="1" applyBorder="1" applyAlignment="1"/>
    <xf numFmtId="0" fontId="5" fillId="0" borderId="0" xfId="0" applyFont="1" applyFill="1" applyAlignment="1">
      <alignment horizontal="left"/>
    </xf>
    <xf numFmtId="0" fontId="1" fillId="0" borderId="0" xfId="0" applyFont="1" applyFill="1"/>
    <xf numFmtId="0" fontId="2" fillId="0" borderId="0" xfId="0" applyFont="1" applyAlignment="1">
      <alignment horizontal="right"/>
    </xf>
    <xf numFmtId="0" fontId="2" fillId="0" borderId="0" xfId="0" applyFont="1"/>
    <xf numFmtId="168" fontId="2" fillId="0" borderId="0" xfId="55" applyNumberFormat="1" applyFont="1"/>
    <xf numFmtId="0" fontId="2" fillId="0" borderId="0" xfId="59" applyFont="1" applyFill="1" applyBorder="1" applyAlignment="1">
      <alignment horizontal="left" wrapText="1"/>
    </xf>
    <xf numFmtId="3" fontId="2" fillId="0" borderId="0" xfId="59" quotePrefix="1" applyNumberFormat="1" applyFont="1" applyFill="1" applyAlignment="1">
      <alignment horizontal="right"/>
    </xf>
    <xf numFmtId="3" fontId="2" fillId="0" borderId="0" xfId="56" applyNumberFormat="1" applyFont="1" applyFill="1" applyAlignment="1">
      <alignment horizontal="right"/>
    </xf>
    <xf numFmtId="167" fontId="2" fillId="0" borderId="0" xfId="56" applyNumberFormat="1" applyFont="1" applyFill="1" applyAlignment="1">
      <alignment horizontal="right"/>
    </xf>
    <xf numFmtId="3" fontId="2" fillId="0" borderId="0" xfId="59" applyNumberFormat="1" applyFont="1" applyFill="1"/>
    <xf numFmtId="0" fontId="2" fillId="0" borderId="0" xfId="59" applyNumberFormat="1" applyFont="1" applyFill="1" applyBorder="1" applyAlignment="1">
      <alignment horizontal="left" wrapText="1"/>
    </xf>
    <xf numFmtId="0" fontId="5" fillId="0" borderId="0" xfId="59" applyFont="1" applyFill="1" applyBorder="1" applyAlignment="1">
      <alignment horizontal="left"/>
    </xf>
    <xf numFmtId="167" fontId="2" fillId="0" borderId="20" xfId="59" applyNumberFormat="1" applyFont="1" applyFill="1" applyBorder="1" applyAlignment="1">
      <alignment horizontal="right"/>
    </xf>
    <xf numFmtId="3" fontId="2" fillId="0" borderId="20" xfId="59" applyNumberFormat="1" applyFont="1" applyFill="1" applyBorder="1" applyAlignment="1">
      <alignment horizontal="right" wrapText="1"/>
    </xf>
    <xf numFmtId="166" fontId="2" fillId="0" borderId="0" xfId="59" applyNumberFormat="1" applyFont="1" applyFill="1"/>
    <xf numFmtId="166" fontId="2" fillId="0" borderId="0" xfId="59" quotePrefix="1" applyNumberFormat="1" applyFont="1" applyFill="1" applyAlignment="1">
      <alignment horizontal="right"/>
    </xf>
    <xf numFmtId="0" fontId="45" fillId="0" borderId="0" xfId="83" applyFont="1"/>
    <xf numFmtId="0" fontId="1" fillId="0" borderId="0" xfId="59"/>
    <xf numFmtId="0" fontId="45" fillId="0" borderId="0" xfId="59" applyFont="1"/>
    <xf numFmtId="0" fontId="1" fillId="0" borderId="0" xfId="59" applyFont="1"/>
    <xf numFmtId="0" fontId="7" fillId="0" borderId="0" xfId="59" applyFont="1" applyAlignment="1">
      <alignment wrapText="1"/>
    </xf>
    <xf numFmtId="0" fontId="2" fillId="0" borderId="0" xfId="59" applyFont="1" applyAlignment="1">
      <alignment wrapText="1"/>
    </xf>
    <xf numFmtId="0" fontId="2" fillId="0" borderId="0" xfId="59" applyFont="1"/>
    <xf numFmtId="173" fontId="45" fillId="0" borderId="0" xfId="61" applyNumberFormat="1" applyFont="1" applyAlignment="1">
      <alignment horizontal="right" wrapText="1"/>
    </xf>
    <xf numFmtId="14" fontId="45" fillId="0" borderId="0" xfId="61" applyNumberFormat="1" applyFont="1" applyAlignment="1">
      <alignment horizontal="right" wrapText="1"/>
    </xf>
    <xf numFmtId="0" fontId="46" fillId="0" borderId="21" xfId="84"/>
    <xf numFmtId="0" fontId="44" fillId="0" borderId="0" xfId="61"/>
    <xf numFmtId="0" fontId="1" fillId="0" borderId="0" xfId="83" applyFont="1" applyAlignment="1">
      <alignment horizontal="left" vertical="center" wrapText="1"/>
    </xf>
    <xf numFmtId="0" fontId="43" fillId="0" borderId="0" xfId="51" applyAlignment="1" applyProtection="1">
      <alignment vertical="center" wrapText="1"/>
    </xf>
    <xf numFmtId="167" fontId="2" fillId="0" borderId="0" xfId="59" applyNumberFormat="1" applyFont="1" applyFill="1" applyBorder="1" applyAlignment="1">
      <alignment horizontal="right"/>
    </xf>
    <xf numFmtId="3" fontId="2" fillId="0" borderId="0" xfId="59" applyNumberFormat="1" applyFont="1" applyFill="1" applyBorder="1" applyAlignment="1">
      <alignment horizontal="right" wrapText="1"/>
    </xf>
    <xf numFmtId="3" fontId="8" fillId="0" borderId="0" xfId="0" applyNumberFormat="1" applyFont="1" applyFill="1" applyBorder="1" applyAlignment="1">
      <alignment horizontal="right"/>
    </xf>
    <xf numFmtId="0" fontId="8" fillId="0" borderId="0" xfId="0" applyFont="1" applyFill="1" applyBorder="1" applyAlignment="1">
      <alignment horizontal="right"/>
    </xf>
    <xf numFmtId="3" fontId="2" fillId="0" borderId="0" xfId="59" applyNumberFormat="1" applyFont="1" applyFill="1" applyBorder="1"/>
    <xf numFmtId="0" fontId="1" fillId="0" borderId="0" xfId="0" applyFont="1" applyFill="1" applyBorder="1"/>
    <xf numFmtId="0" fontId="7" fillId="0" borderId="0" xfId="0" applyFont="1" applyFill="1" applyBorder="1" applyAlignment="1"/>
    <xf numFmtId="0" fontId="8" fillId="0" borderId="0" xfId="0" applyFont="1" applyFill="1" applyBorder="1" applyAlignment="1"/>
    <xf numFmtId="0" fontId="3" fillId="0" borderId="0" xfId="0" applyFont="1" applyFill="1" applyBorder="1" applyAlignment="1"/>
    <xf numFmtId="0" fontId="4" fillId="0" borderId="0" xfId="0" applyFont="1" applyFill="1" applyBorder="1" applyAlignment="1">
      <alignment horizontal="left" vertical="center" wrapText="1"/>
    </xf>
    <xf numFmtId="168" fontId="0" fillId="0" borderId="0" xfId="0" applyNumberFormat="1"/>
    <xf numFmtId="0" fontId="5" fillId="0" borderId="0" xfId="59" applyFont="1" applyFill="1" applyBorder="1" applyAlignment="1">
      <alignment horizontal="left" wrapText="1"/>
    </xf>
    <xf numFmtId="0" fontId="3" fillId="0" borderId="0" xfId="0" applyFont="1" applyFill="1" applyBorder="1" applyAlignment="1"/>
    <xf numFmtId="0" fontId="12" fillId="0" borderId="0" xfId="59" applyFont="1" applyFill="1" applyAlignment="1">
      <alignment vertical="center" wrapText="1"/>
    </xf>
    <xf numFmtId="0" fontId="12" fillId="0" borderId="0" xfId="59" applyFont="1" applyFill="1" applyAlignment="1">
      <alignment vertical="center"/>
    </xf>
    <xf numFmtId="0" fontId="2" fillId="0" borderId="0" xfId="59" applyFont="1" applyAlignment="1">
      <alignment horizontal="justify" vertical="center" wrapText="1"/>
    </xf>
    <xf numFmtId="0" fontId="12" fillId="0" borderId="0" xfId="59" applyFont="1" applyAlignment="1">
      <alignment horizontal="justify" vertical="center" wrapText="1"/>
    </xf>
    <xf numFmtId="0" fontId="8" fillId="0" borderId="0" xfId="59" applyFont="1" applyAlignment="1">
      <alignment vertical="center" wrapText="1"/>
    </xf>
    <xf numFmtId="0" fontId="12" fillId="0" borderId="0" xfId="59" applyFont="1" applyAlignment="1">
      <alignment vertical="center" wrapText="1"/>
    </xf>
    <xf numFmtId="0" fontId="2" fillId="0" borderId="0" xfId="59" applyFont="1" applyAlignment="1">
      <alignment vertical="center" wrapText="1"/>
    </xf>
    <xf numFmtId="0" fontId="47" fillId="0" borderId="24" xfId="85" applyAlignment="1">
      <alignment vertical="center" wrapText="1"/>
    </xf>
    <xf numFmtId="3" fontId="4" fillId="0" borderId="0" xfId="0" applyNumberFormat="1" applyFont="1" applyFill="1" applyBorder="1" applyAlignment="1"/>
    <xf numFmtId="0" fontId="0" fillId="0" borderId="0" xfId="0" applyFill="1" applyAlignment="1"/>
    <xf numFmtId="0" fontId="47" fillId="0" borderId="24" xfId="85" applyFill="1" applyAlignment="1"/>
    <xf numFmtId="0" fontId="48" fillId="0" borderId="0" xfId="86" applyBorder="1"/>
    <xf numFmtId="0" fontId="48" fillId="0" borderId="0" xfId="86" applyFill="1" applyBorder="1" applyAlignment="1"/>
    <xf numFmtId="0" fontId="0" fillId="0" borderId="0" xfId="0" applyAlignment="1">
      <alignment vertical="center"/>
    </xf>
    <xf numFmtId="0" fontId="2" fillId="0" borderId="0" xfId="0" applyFont="1" applyAlignment="1">
      <alignment vertical="center"/>
    </xf>
    <xf numFmtId="0" fontId="2" fillId="0" borderId="11" xfId="0" applyFont="1" applyBorder="1" applyAlignment="1">
      <alignment vertical="center"/>
    </xf>
    <xf numFmtId="0" fontId="2" fillId="0" borderId="11" xfId="0" applyFont="1" applyBorder="1" applyAlignment="1">
      <alignment horizontal="right" vertical="center"/>
    </xf>
    <xf numFmtId="168" fontId="2" fillId="0" borderId="0" xfId="55" applyNumberFormat="1" applyFont="1" applyAlignment="1">
      <alignment vertical="center"/>
    </xf>
    <xf numFmtId="3" fontId="1" fillId="0" borderId="0" xfId="0" applyNumberFormat="1" applyFont="1" applyFill="1"/>
    <xf numFmtId="3" fontId="5" fillId="0" borderId="0" xfId="56" applyNumberFormat="1" applyFont="1" applyFill="1" applyBorder="1" applyAlignment="1">
      <alignment horizontal="right"/>
    </xf>
    <xf numFmtId="166" fontId="5" fillId="0" borderId="0" xfId="59" applyNumberFormat="1" applyFont="1" applyFill="1" applyBorder="1" applyAlignment="1">
      <alignment horizontal="right"/>
    </xf>
    <xf numFmtId="3" fontId="5" fillId="0" borderId="0" xfId="59" applyNumberFormat="1" applyFont="1" applyFill="1" applyBorder="1" applyAlignment="1">
      <alignment horizontal="right"/>
    </xf>
    <xf numFmtId="167" fontId="5" fillId="0" borderId="0" xfId="59" applyNumberFormat="1" applyFont="1" applyFill="1" applyBorder="1" applyAlignment="1">
      <alignment horizontal="right"/>
    </xf>
    <xf numFmtId="166" fontId="8" fillId="0" borderId="0" xfId="59" applyNumberFormat="1" applyFont="1" applyFill="1"/>
    <xf numFmtId="166" fontId="8" fillId="0" borderId="0" xfId="59" quotePrefix="1" applyNumberFormat="1" applyFont="1" applyFill="1" applyAlignment="1">
      <alignment horizontal="right"/>
    </xf>
    <xf numFmtId="166" fontId="9" fillId="0" borderId="0" xfId="59" applyNumberFormat="1" applyFont="1" applyFill="1" applyBorder="1" applyAlignment="1">
      <alignment horizontal="right"/>
    </xf>
    <xf numFmtId="167" fontId="9" fillId="0" borderId="0" xfId="59" applyNumberFormat="1" applyFont="1" applyFill="1" applyBorder="1" applyAlignment="1">
      <alignment horizontal="right"/>
    </xf>
    <xf numFmtId="167" fontId="8" fillId="0" borderId="0" xfId="56" applyNumberFormat="1" applyFont="1" applyFill="1" applyAlignment="1">
      <alignment horizontal="right"/>
    </xf>
    <xf numFmtId="167" fontId="8" fillId="0" borderId="20" xfId="59" applyNumberFormat="1" applyFont="1" applyFill="1" applyBorder="1" applyAlignment="1">
      <alignment horizontal="right"/>
    </xf>
    <xf numFmtId="3" fontId="0" fillId="0" borderId="0" xfId="0" applyNumberFormat="1" applyFill="1" applyAlignment="1">
      <alignment horizontal="center" vertical="center"/>
    </xf>
    <xf numFmtId="0" fontId="5" fillId="0" borderId="20" xfId="59" applyFont="1" applyFill="1" applyBorder="1" applyAlignment="1">
      <alignment vertical="center" wrapText="1"/>
    </xf>
    <xf numFmtId="0" fontId="5" fillId="0" borderId="20" xfId="59" applyFont="1" applyFill="1" applyBorder="1" applyAlignment="1">
      <alignment horizontal="right" vertical="center"/>
    </xf>
    <xf numFmtId="3" fontId="0" fillId="0" borderId="0" xfId="0" applyNumberFormat="1" applyFill="1" applyAlignment="1">
      <alignment vertical="center"/>
    </xf>
    <xf numFmtId="0" fontId="5" fillId="0" borderId="20" xfId="59" applyFont="1" applyFill="1" applyBorder="1" applyAlignment="1">
      <alignment vertical="center"/>
    </xf>
    <xf numFmtId="3" fontId="5" fillId="0" borderId="26" xfId="56" applyNumberFormat="1" applyFont="1" applyFill="1" applyBorder="1" applyAlignment="1">
      <alignment horizontal="right"/>
    </xf>
    <xf numFmtId="166" fontId="9" fillId="0" borderId="26" xfId="59" applyNumberFormat="1" applyFont="1" applyFill="1" applyBorder="1" applyAlignment="1">
      <alignment horizontal="right"/>
    </xf>
    <xf numFmtId="166" fontId="5" fillId="0" borderId="26" xfId="59" applyNumberFormat="1" applyFont="1" applyFill="1" applyBorder="1" applyAlignment="1">
      <alignment horizontal="right"/>
    </xf>
    <xf numFmtId="3" fontId="2" fillId="0" borderId="23" xfId="59" applyNumberFormat="1" applyFont="1" applyFill="1" applyBorder="1" applyAlignment="1">
      <alignment horizontal="right" vertical="center" wrapText="1"/>
    </xf>
    <xf numFmtId="0" fontId="8" fillId="0" borderId="23" xfId="59" applyFont="1" applyFill="1" applyBorder="1" applyAlignment="1">
      <alignment horizontal="right" vertical="center" wrapText="1"/>
    </xf>
    <xf numFmtId="0" fontId="2" fillId="0" borderId="23" xfId="59" applyFont="1" applyFill="1" applyBorder="1" applyAlignment="1">
      <alignment horizontal="right" vertical="center" wrapText="1"/>
    </xf>
    <xf numFmtId="0" fontId="1" fillId="0" borderId="0" xfId="0" applyFont="1" applyFill="1" applyAlignment="1">
      <alignment vertical="center"/>
    </xf>
    <xf numFmtId="3" fontId="5" fillId="0" borderId="16" xfId="0" applyNumberFormat="1" applyFont="1" applyFill="1" applyBorder="1" applyAlignment="1">
      <alignment horizontal="center" vertical="center" wrapText="1"/>
    </xf>
    <xf numFmtId="3" fontId="5" fillId="0" borderId="17" xfId="0" applyNumberFormat="1"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0" fontId="5" fillId="0" borderId="0" xfId="59" applyFont="1" applyFill="1" applyBorder="1" applyAlignment="1">
      <alignment horizontal="left" wrapText="1"/>
    </xf>
    <xf numFmtId="0" fontId="5" fillId="0" borderId="26" xfId="59" applyFont="1" applyFill="1" applyBorder="1" applyAlignment="1">
      <alignment horizontal="left" wrapText="1"/>
    </xf>
    <xf numFmtId="0" fontId="5" fillId="0" borderId="0" xfId="0" applyFont="1" applyFill="1" applyBorder="1" applyAlignment="1">
      <alignment horizontal="left"/>
    </xf>
    <xf numFmtId="0" fontId="4" fillId="0" borderId="0" xfId="0" applyFont="1" applyFill="1" applyBorder="1" applyAlignment="1">
      <alignment horizontal="left" vertical="center" wrapText="1"/>
    </xf>
    <xf numFmtId="0" fontId="5" fillId="0" borderId="0" xfId="59" applyFont="1" applyFill="1" applyBorder="1" applyAlignment="1">
      <alignment horizontal="left" vertical="top" wrapText="1"/>
    </xf>
    <xf numFmtId="0" fontId="5" fillId="0" borderId="19" xfId="59" applyFont="1" applyFill="1" applyBorder="1" applyAlignment="1">
      <alignment horizontal="left" vertical="top" wrapText="1"/>
    </xf>
    <xf numFmtId="0" fontId="5" fillId="0" borderId="11" xfId="59" applyFont="1" applyFill="1" applyBorder="1" applyAlignment="1">
      <alignment horizontal="left" vertical="top" wrapText="1"/>
    </xf>
    <xf numFmtId="0" fontId="5" fillId="0" borderId="22" xfId="59" applyFont="1" applyFill="1" applyBorder="1" applyAlignment="1">
      <alignment horizontal="left" vertical="top" wrapText="1"/>
    </xf>
  </cellXfs>
  <cellStyles count="8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uro"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3" xfId="52"/>
    <cellStyle name="Linked Cell" xfId="53"/>
    <cellStyle name="Migliaia (0)_conti99" xfId="54"/>
    <cellStyle name="Milliers" xfId="55" builtinId="3"/>
    <cellStyle name="Milliers 4" xfId="56"/>
    <cellStyle name="Neutral" xfId="57"/>
    <cellStyle name="Normaali_Y8_Fin02" xfId="58"/>
    <cellStyle name="Normal" xfId="0" builtinId="0"/>
    <cellStyle name="Normal 14" xfId="59"/>
    <cellStyle name="Normal 2" xfId="60"/>
    <cellStyle name="Normal 2 2" xfId="61"/>
    <cellStyle name="Normal 2 3" xfId="62"/>
    <cellStyle name="Normal 2_tab1" xfId="63"/>
    <cellStyle name="Normal 2_TC_A1" xfId="83"/>
    <cellStyle name="Normal 3" xfId="64"/>
    <cellStyle name="Normal 3 2" xfId="65"/>
    <cellStyle name="Normal 4" xfId="66"/>
    <cellStyle name="Output" xfId="67"/>
    <cellStyle name="Percent 2" xfId="68"/>
    <cellStyle name="Percent_1 SubOverv.USd" xfId="69"/>
    <cellStyle name="Pourcentage" xfId="70" builtinId="5"/>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Titre 1" xfId="84" builtinId="16"/>
    <cellStyle name="Titre 2" xfId="85" builtinId="17"/>
    <cellStyle name="Titre 3" xfId="86" builtinId="18"/>
    <cellStyle name="Warning Text" xfId="82"/>
  </cellStyles>
  <dxfs count="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'7.03 Graphique 1'!$A$3</c:f>
          <c:strCache>
            <c:ptCount val="1"/>
            <c:pt idx="0">
              <c:v>[1] Evolution des effectifs d'admis des spécialités de production et de services (CAP et baccalauréat professionnel)</c:v>
            </c:pt>
          </c:strCache>
        </c:strRef>
      </c:tx>
      <c:layout/>
      <c:overlay val="0"/>
      <c:txPr>
        <a:bodyPr/>
        <a:lstStyle/>
        <a:p>
          <a:pPr>
            <a:defRPr sz="1000" b="1"/>
          </a:pPr>
          <a:endParaRPr lang="fr-FR"/>
        </a:p>
      </c:txPr>
    </c:title>
    <c:autoTitleDeleted val="0"/>
    <c:plotArea>
      <c:layout/>
      <c:lineChart>
        <c:grouping val="standard"/>
        <c:varyColors val="0"/>
        <c:ser>
          <c:idx val="0"/>
          <c:order val="0"/>
          <c:tx>
            <c:strRef>
              <c:f>'7.03 Graphique 1'!$C$5:$C$6</c:f>
              <c:strCache>
                <c:ptCount val="2"/>
                <c:pt idx="0">
                  <c:v>CAP </c:v>
                </c:pt>
                <c:pt idx="1">
                  <c:v>Production</c:v>
                </c:pt>
              </c:strCache>
            </c:strRef>
          </c:tx>
          <c:spPr>
            <a:ln w="28575" cap="rnd">
              <a:solidFill>
                <a:schemeClr val="accent1"/>
              </a:solidFill>
              <a:round/>
            </a:ln>
            <a:effectLst/>
          </c:spPr>
          <c:marker>
            <c:symbol val="none"/>
          </c:marker>
          <c:dLbls>
            <c:dLbl>
              <c:idx val="9"/>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FD71-4FCD-996E-F750605E18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'7.03 Graphique 1'!$B$7:$B$16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'7.03 Graphique 1'!$C$7:$C$16</c:f>
              <c:numCache>
                <c:formatCode>_-* #\ ##0\ _€_-;\-* #\ ##0\ _€_-;_-* "-"??\ _€_-;_-@_-</c:formatCode>
                <c:ptCount val="10"/>
                <c:pt idx="0">
                  <c:v>383</c:v>
                </c:pt>
                <c:pt idx="1">
                  <c:v>383</c:v>
                </c:pt>
                <c:pt idx="2">
                  <c:v>378</c:v>
                </c:pt>
                <c:pt idx="3">
                  <c:v>359</c:v>
                </c:pt>
                <c:pt idx="4">
                  <c:v>343</c:v>
                </c:pt>
                <c:pt idx="5">
                  <c:v>354</c:v>
                </c:pt>
                <c:pt idx="6">
                  <c:v>307</c:v>
                </c:pt>
                <c:pt idx="7">
                  <c:v>388</c:v>
                </c:pt>
                <c:pt idx="8">
                  <c:v>369</c:v>
                </c:pt>
                <c:pt idx="9">
                  <c:v>417</c:v>
                </c:pt>
              </c:numCache>
            </c:numRef>
          </c:val>
          <c:smooth val="0"/>
          <c:extLst>
            <c:ext xmlns:c16="http://schemas.microsoft.com/office/drawing/2014/chart" uri="{C3380CC4-5D6E-409C-BE32-E72D297353CC}">
              <c16:uniqueId val="{0000000F-FD71-4FCD-996E-F750605E1859}"/>
            </c:ext>
          </c:extLst>
        </c:ser>
        <c:ser>
          <c:idx val="1"/>
          <c:order val="1"/>
          <c:tx>
            <c:strRef>
              <c:f>'7.03 Graphique 1'!$D$5:$D$6</c:f>
              <c:strCache>
                <c:ptCount val="2"/>
                <c:pt idx="0">
                  <c:v>CAP </c:v>
                </c:pt>
                <c:pt idx="1">
                  <c:v>Service</c:v>
                </c:pt>
              </c:strCache>
            </c:strRef>
          </c:tx>
          <c:spPr>
            <a:ln w="28575" cap="rnd">
              <a:solidFill>
                <a:schemeClr val="accent1">
                  <a:lumMod val="40000"/>
                  <a:lumOff val="60000"/>
                </a:schemeClr>
              </a:solidFill>
              <a:round/>
            </a:ln>
            <a:effectLst/>
          </c:spPr>
          <c:marker>
            <c:symbol val="none"/>
          </c:marker>
          <c:dLbls>
            <c:dLbl>
              <c:idx val="9"/>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D79-4AC9-A86D-522ECA0B56E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'7.03 Graphique 1'!$B$7:$B$16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'7.03 Graphique 1'!$D$7:$D$16</c:f>
              <c:numCache>
                <c:formatCode>_-* #\ ##0\ _€_-;\-* #\ ##0\ _€_-;_-* "-"??\ _€_-;_-@_-</c:formatCode>
                <c:ptCount val="10"/>
                <c:pt idx="0">
                  <c:v>372</c:v>
                </c:pt>
                <c:pt idx="1">
                  <c:v>365</c:v>
                </c:pt>
                <c:pt idx="2">
                  <c:v>357</c:v>
                </c:pt>
                <c:pt idx="3">
                  <c:v>432</c:v>
                </c:pt>
                <c:pt idx="4">
                  <c:v>296</c:v>
                </c:pt>
                <c:pt idx="5">
                  <c:v>216</c:v>
                </c:pt>
                <c:pt idx="6">
                  <c:v>257</c:v>
                </c:pt>
                <c:pt idx="7">
                  <c:v>278</c:v>
                </c:pt>
                <c:pt idx="8">
                  <c:v>250</c:v>
                </c:pt>
                <c:pt idx="9">
                  <c:v>252</c:v>
                </c:pt>
              </c:numCache>
            </c:numRef>
          </c:val>
          <c:smooth val="0"/>
          <c:extLst>
            <c:ext xmlns:c16="http://schemas.microsoft.com/office/drawing/2014/chart" uri="{C3380CC4-5D6E-409C-BE32-E72D297353CC}">
              <c16:uniqueId val="{00000011-FD71-4FCD-996E-F750605E1859}"/>
            </c:ext>
          </c:extLst>
        </c:ser>
        <c:ser>
          <c:idx val="4"/>
          <c:order val="2"/>
          <c:tx>
            <c:strRef>
              <c:f>'7.03 Graphique 1'!$E$5:$E$6</c:f>
              <c:strCache>
                <c:ptCount val="2"/>
                <c:pt idx="0">
                  <c:v>Bac Pro</c:v>
                </c:pt>
                <c:pt idx="1">
                  <c:v>Production</c:v>
                </c:pt>
              </c:strCache>
            </c:strRef>
          </c:tx>
          <c:spPr>
            <a:ln w="28575" cap="rnd">
              <a:solidFill>
                <a:schemeClr val="accent3">
                  <a:lumMod val="75000"/>
                </a:schemeClr>
              </a:solidFill>
              <a:round/>
            </a:ln>
            <a:effectLst/>
          </c:spPr>
          <c:marker>
            <c:symbol val="none"/>
          </c:marker>
          <c:dLbls>
            <c:dLbl>
              <c:idx val="9"/>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D79-4AC9-A86D-522ECA0B56E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'7.03 Graphique 1'!$B$7:$B$16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'7.03 Graphique 1'!$E$7:$E$16</c:f>
              <c:numCache>
                <c:formatCode>_-* #\ ##0\ _€_-;\-* #\ ##0\ _€_-;_-* "-"??\ _€_-;_-@_-</c:formatCode>
                <c:ptCount val="10"/>
                <c:pt idx="0">
                  <c:v>201</c:v>
                </c:pt>
                <c:pt idx="1">
                  <c:v>211</c:v>
                </c:pt>
                <c:pt idx="2">
                  <c:v>209</c:v>
                </c:pt>
                <c:pt idx="3">
                  <c:v>205</c:v>
                </c:pt>
                <c:pt idx="4">
                  <c:v>194</c:v>
                </c:pt>
                <c:pt idx="5">
                  <c:v>218</c:v>
                </c:pt>
                <c:pt idx="6">
                  <c:v>216</c:v>
                </c:pt>
                <c:pt idx="7">
                  <c:v>226</c:v>
                </c:pt>
                <c:pt idx="8">
                  <c:v>218</c:v>
                </c:pt>
                <c:pt idx="9">
                  <c:v>201</c:v>
                </c:pt>
              </c:numCache>
            </c:numRef>
          </c:val>
          <c:smooth val="0"/>
          <c:extLst>
            <c:ext xmlns:c16="http://schemas.microsoft.com/office/drawing/2014/chart" uri="{C3380CC4-5D6E-409C-BE32-E72D297353CC}">
              <c16:uniqueId val="{00000013-FD71-4FCD-996E-F750605E1859}"/>
            </c:ext>
          </c:extLst>
        </c:ser>
        <c:ser>
          <c:idx val="5"/>
          <c:order val="3"/>
          <c:tx>
            <c:strRef>
              <c:f>'7.03 Graphique 1'!$F$5:$F$6</c:f>
              <c:strCache>
                <c:ptCount val="2"/>
                <c:pt idx="0">
                  <c:v>Bac Pro</c:v>
                </c:pt>
                <c:pt idx="1">
                  <c:v>Service</c:v>
                </c:pt>
              </c:strCache>
            </c:strRef>
          </c:tx>
          <c:spPr>
            <a:ln w="28575" cap="rnd">
              <a:solidFill>
                <a:schemeClr val="accent3">
                  <a:lumMod val="60000"/>
                  <a:lumOff val="40000"/>
                </a:schemeClr>
              </a:solidFill>
              <a:round/>
            </a:ln>
            <a:effectLst/>
          </c:spPr>
          <c:marker>
            <c:symbol val="none"/>
          </c:marker>
          <c:dLbls>
            <c:dLbl>
              <c:idx val="9"/>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D79-4AC9-A86D-522ECA0B56E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'7.03 Graphique 1'!$B$7:$B$16</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'7.03 Graphique 1'!$F$7:$F$16</c:f>
              <c:numCache>
                <c:formatCode>_-* #\ ##0\ _€_-;\-* #\ ##0\ _€_-;_-* "-"??\ _€_-;_-@_-</c:formatCode>
                <c:ptCount val="10"/>
                <c:pt idx="0">
                  <c:v>285</c:v>
                </c:pt>
                <c:pt idx="1">
                  <c:v>299</c:v>
                </c:pt>
                <c:pt idx="2">
                  <c:v>312</c:v>
                </c:pt>
                <c:pt idx="3">
                  <c:v>311</c:v>
                </c:pt>
                <c:pt idx="4">
                  <c:v>276</c:v>
                </c:pt>
                <c:pt idx="5">
                  <c:v>309</c:v>
                </c:pt>
                <c:pt idx="6">
                  <c:v>281</c:v>
                </c:pt>
                <c:pt idx="7">
                  <c:v>280</c:v>
                </c:pt>
                <c:pt idx="8">
                  <c:v>313</c:v>
                </c:pt>
                <c:pt idx="9">
                  <c:v>278</c:v>
                </c:pt>
              </c:numCache>
            </c:numRef>
          </c:val>
          <c:smooth val="0"/>
          <c:extLst>
            <c:ext xmlns:c16="http://schemas.microsoft.com/office/drawing/2014/chart" uri="{C3380CC4-5D6E-409C-BE32-E72D297353CC}">
              <c16:uniqueId val="{00000015-FD71-4FCD-996E-F750605E1859}"/>
            </c:ext>
          </c:extLst>
        </c:ser>
        <c:dLbls>
          <c:showLegendKey val="0"/>
          <c:showVal val="0"/>
          <c:showCatName val="0"/>
          <c:showSerName val="0"/>
          <c:showPercent val="0"/>
          <c:showBubbleSize val="0"/>
        </c:dLbls>
        <c:smooth val="0"/>
        <c:axId val="623256512"/>
        <c:axId val="1"/>
      </c:lineChart>
      <c:catAx>
        <c:axId val="62325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fr-FR"/>
          </a:p>
        </c:txPr>
        <c:crossAx val="1"/>
        <c:crosses val="autoZero"/>
        <c:auto val="1"/>
        <c:lblAlgn val="ctr"/>
        <c:lblOffset val="100"/>
        <c:noMultiLvlLbl val="0"/>
      </c:catAx>
      <c:valAx>
        <c:axId val="1"/>
        <c:scaling>
          <c:orientation val="minMax"/>
          <c:max val="450"/>
          <c:min val="150"/>
        </c:scaling>
        <c:delete val="0"/>
        <c:axPos val="l"/>
        <c:numFmt formatCode="_-* #\ ##0\ _€_-;\-* #\ ##0\ _€_-;_-* &quot;-&quot;??\ _€_-;_-@_-" sourceLinked="1"/>
        <c:majorTickMark val="none"/>
        <c:minorTickMark val="none"/>
        <c:tickLblPos val="nextTo"/>
        <c:spPr>
          <a:ln w="9525">
            <a:noFill/>
          </a:ln>
        </c:spPr>
        <c:txPr>
          <a:bodyPr rot="0" vert="horz"/>
          <a:lstStyle/>
          <a:p>
            <a:pPr>
              <a:defRPr/>
            </a:pPr>
            <a:endParaRPr lang="fr-FR"/>
          </a:p>
        </c:txPr>
        <c:crossAx val="623256512"/>
        <c:crosses val="autoZero"/>
        <c:crossBetween val="between"/>
      </c:valAx>
      <c:spPr>
        <a:noFill/>
        <a:ln w="25400">
          <a:noFill/>
        </a:ln>
      </c:spPr>
    </c:plotArea>
    <c:legend>
      <c:legendPos val="b"/>
      <c:layout/>
      <c:overlay val="0"/>
      <c:spPr>
        <a:noFill/>
        <a:ln w="25400">
          <a:noFill/>
        </a:ln>
      </c:spPr>
    </c:legend>
    <c:plotVisOnly val="1"/>
    <c:dispBlanksAs val="gap"/>
    <c:showDLblsOverMax val="0"/>
  </c:chart>
  <c:spPr>
    <a:noFill/>
    <a:ln w="9525" cap="flat" cmpd="sng" algn="ctr">
      <a:noFill/>
      <a:round/>
    </a:ln>
    <a:effectLst/>
  </c:spPr>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295275</xdr:colOff>
      <xdr:row>3</xdr:row>
      <xdr:rowOff>152400</xdr:rowOff>
    </xdr:from>
    <xdr:to>
      <xdr:col>17</xdr:col>
      <xdr:colOff>114300</xdr:colOff>
      <xdr:row>26</xdr:row>
      <xdr:rowOff>76200</xdr:rowOff>
    </xdr:to>
    <xdr:graphicFrame macro="">
      <xdr:nvGraphicFramePr>
        <xdr:cNvPr id="1078" name="Graphique 2">
          <a:extLst>
            <a:ext uri="{FF2B5EF4-FFF2-40B4-BE49-F238E27FC236}">
              <a16:creationId xmlns:a16="http://schemas.microsoft.com/office/drawing/2014/main" id="{00000000-0008-0000-0100-00003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corse.fr/l-academie-en-chiffres-12358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A98"/>
  <sheetViews>
    <sheetView showGridLines="0" zoomScaleNormal="100" zoomScaleSheetLayoutView="110" workbookViewId="0">
      <selection activeCell="A4" sqref="A4"/>
    </sheetView>
  </sheetViews>
  <sheetFormatPr baseColWidth="10" defaultRowHeight="12.75" x14ac:dyDescent="0.2"/>
  <cols>
    <col min="1" max="1" width="90.7109375" style="45" customWidth="1"/>
    <col min="2" max="16384" width="11.42578125" style="45"/>
  </cols>
  <sheetData>
    <row r="1" spans="1:1" x14ac:dyDescent="0.2">
      <c r="A1" s="44" t="s">
        <v>53</v>
      </c>
    </row>
    <row r="2" spans="1:1" x14ac:dyDescent="0.2">
      <c r="A2" s="51" t="s">
        <v>46</v>
      </c>
    </row>
    <row r="3" spans="1:1" x14ac:dyDescent="0.2">
      <c r="A3" s="52">
        <v>45635</v>
      </c>
    </row>
    <row r="4" spans="1:1" ht="20.25" thickBot="1" x14ac:dyDescent="0.35">
      <c r="A4" s="53" t="s">
        <v>47</v>
      </c>
    </row>
    <row r="5" spans="1:1" ht="13.5" thickTop="1" x14ac:dyDescent="0.2">
      <c r="A5" s="54"/>
    </row>
    <row r="6" spans="1:1" ht="25.5" x14ac:dyDescent="0.2">
      <c r="A6" s="55" t="s">
        <v>48</v>
      </c>
    </row>
    <row r="7" spans="1:1" ht="102" customHeight="1" x14ac:dyDescent="0.2">
      <c r="A7" s="56" t="s">
        <v>49</v>
      </c>
    </row>
    <row r="9" spans="1:1" ht="17.25" thickBot="1" x14ac:dyDescent="0.25">
      <c r="A9" s="77" t="s">
        <v>50</v>
      </c>
    </row>
    <row r="10" spans="1:1" ht="13.5" thickTop="1" x14ac:dyDescent="0.2">
      <c r="A10" s="46"/>
    </row>
    <row r="11" spans="1:1" s="47" customFormat="1" x14ac:dyDescent="0.2">
      <c r="A11" s="46"/>
    </row>
    <row r="12" spans="1:1" s="47" customFormat="1" x14ac:dyDescent="0.2">
      <c r="A12" s="46"/>
    </row>
    <row r="13" spans="1:1" s="47" customFormat="1" ht="34.9" customHeight="1" x14ac:dyDescent="0.2"/>
    <row r="14" spans="1:1" s="47" customFormat="1" ht="35.1" customHeight="1" x14ac:dyDescent="0.2">
      <c r="A14" s="70" t="s">
        <v>30</v>
      </c>
    </row>
    <row r="15" spans="1:1" s="47" customFormat="1" ht="24" x14ac:dyDescent="0.2">
      <c r="A15" s="48" t="s">
        <v>56</v>
      </c>
    </row>
    <row r="16" spans="1:1" s="47" customFormat="1" x14ac:dyDescent="0.2">
      <c r="A16" s="48" t="s">
        <v>59</v>
      </c>
    </row>
    <row r="17" spans="1:1" s="47" customFormat="1" x14ac:dyDescent="0.2">
      <c r="A17" s="48"/>
    </row>
    <row r="18" spans="1:1" s="47" customFormat="1" x14ac:dyDescent="0.2">
      <c r="A18" s="48"/>
    </row>
    <row r="19" spans="1:1" s="47" customFormat="1" x14ac:dyDescent="0.2">
      <c r="A19" s="48"/>
    </row>
    <row r="20" spans="1:1" s="47" customFormat="1" x14ac:dyDescent="0.2">
      <c r="A20" s="48"/>
    </row>
    <row r="21" spans="1:1" s="47" customFormat="1" x14ac:dyDescent="0.2">
      <c r="A21" s="48"/>
    </row>
    <row r="22" spans="1:1" s="47" customFormat="1" x14ac:dyDescent="0.2">
      <c r="A22" s="48"/>
    </row>
    <row r="23" spans="1:1" s="47" customFormat="1" ht="35.1" customHeight="1" x14ac:dyDescent="0.2">
      <c r="A23" s="71" t="s">
        <v>31</v>
      </c>
    </row>
    <row r="24" spans="1:1" s="47" customFormat="1" ht="33.75" x14ac:dyDescent="0.2">
      <c r="A24" s="72" t="s">
        <v>54</v>
      </c>
    </row>
    <row r="25" spans="1:1" s="47" customFormat="1" ht="35.1" customHeight="1" x14ac:dyDescent="0.2">
      <c r="A25" s="73" t="s">
        <v>32</v>
      </c>
    </row>
    <row r="26" spans="1:1" s="47" customFormat="1" x14ac:dyDescent="0.2">
      <c r="A26" s="74" t="s">
        <v>55</v>
      </c>
    </row>
    <row r="27" spans="1:1" s="47" customFormat="1" ht="35.1" customHeight="1" x14ac:dyDescent="0.2">
      <c r="A27" s="75" t="s">
        <v>33</v>
      </c>
    </row>
    <row r="28" spans="1:1" s="47" customFormat="1" x14ac:dyDescent="0.2">
      <c r="A28" s="76" t="s">
        <v>34</v>
      </c>
    </row>
    <row r="29" spans="1:1" s="47" customFormat="1" ht="22.5" x14ac:dyDescent="0.2">
      <c r="A29" s="76" t="s">
        <v>35</v>
      </c>
    </row>
    <row r="30" spans="1:1" s="47" customFormat="1" x14ac:dyDescent="0.2">
      <c r="A30" s="76" t="s">
        <v>36</v>
      </c>
    </row>
    <row r="31" spans="1:1" s="47" customFormat="1" x14ac:dyDescent="0.2">
      <c r="A31" s="76"/>
    </row>
    <row r="32" spans="1:1" s="47" customFormat="1" x14ac:dyDescent="0.2"/>
    <row r="33" spans="1:1" s="47" customFormat="1" ht="22.5" x14ac:dyDescent="0.2">
      <c r="A33" s="49" t="s">
        <v>37</v>
      </c>
    </row>
    <row r="34" spans="1:1" s="47" customFormat="1" x14ac:dyDescent="0.2">
      <c r="A34" s="50"/>
    </row>
    <row r="35" spans="1:1" s="47" customFormat="1" x14ac:dyDescent="0.2">
      <c r="A35" s="71" t="s">
        <v>38</v>
      </c>
    </row>
    <row r="36" spans="1:1" s="47" customFormat="1" x14ac:dyDescent="0.2">
      <c r="A36" s="50"/>
    </row>
    <row r="37" spans="1:1" s="47" customFormat="1" x14ac:dyDescent="0.2">
      <c r="A37" s="50" t="s">
        <v>39</v>
      </c>
    </row>
    <row r="38" spans="1:1" s="47" customFormat="1" x14ac:dyDescent="0.2">
      <c r="A38" s="50" t="s">
        <v>40</v>
      </c>
    </row>
    <row r="39" spans="1:1" s="47" customFormat="1" x14ac:dyDescent="0.2">
      <c r="A39" s="50" t="s">
        <v>41</v>
      </c>
    </row>
    <row r="40" spans="1:1" s="47" customFormat="1" x14ac:dyDescent="0.2">
      <c r="A40" s="50" t="s">
        <v>42</v>
      </c>
    </row>
    <row r="41" spans="1:1" s="47" customFormat="1" x14ac:dyDescent="0.2"/>
    <row r="42" spans="1:1" s="47" customFormat="1" x14ac:dyDescent="0.2"/>
    <row r="43" spans="1:1" s="47" customFormat="1" x14ac:dyDescent="0.2"/>
    <row r="44" spans="1:1" s="47" customFormat="1" x14ac:dyDescent="0.2"/>
    <row r="45" spans="1:1" s="47" customFormat="1" x14ac:dyDescent="0.2"/>
    <row r="46" spans="1:1" s="47" customFormat="1" x14ac:dyDescent="0.2"/>
    <row r="47" spans="1:1" s="47" customFormat="1" x14ac:dyDescent="0.2"/>
    <row r="48" spans="1:1" s="47" customFormat="1" x14ac:dyDescent="0.2"/>
    <row r="49" s="47" customFormat="1" x14ac:dyDescent="0.2"/>
    <row r="50" s="47" customFormat="1" x14ac:dyDescent="0.2"/>
    <row r="51" s="47" customFormat="1" x14ac:dyDescent="0.2"/>
    <row r="52" s="47" customFormat="1" x14ac:dyDescent="0.2"/>
    <row r="53" s="47" customFormat="1" x14ac:dyDescent="0.2"/>
    <row r="54" s="47" customFormat="1" x14ac:dyDescent="0.2"/>
    <row r="55" s="47" customFormat="1" x14ac:dyDescent="0.2"/>
    <row r="56" s="47" customFormat="1" x14ac:dyDescent="0.2"/>
    <row r="57" s="47" customFormat="1" x14ac:dyDescent="0.2"/>
    <row r="58" s="47" customFormat="1" x14ac:dyDescent="0.2"/>
    <row r="59" s="47" customFormat="1" x14ac:dyDescent="0.2"/>
    <row r="60" s="47" customFormat="1" x14ac:dyDescent="0.2"/>
    <row r="61" s="47" customFormat="1" x14ac:dyDescent="0.2"/>
    <row r="62" s="47" customFormat="1" x14ac:dyDescent="0.2"/>
    <row r="63" s="47" customFormat="1" x14ac:dyDescent="0.2"/>
    <row r="64" s="47" customFormat="1" x14ac:dyDescent="0.2"/>
    <row r="65" s="47" customFormat="1" x14ac:dyDescent="0.2"/>
    <row r="66" s="47" customFormat="1" x14ac:dyDescent="0.2"/>
    <row r="67" s="47" customFormat="1" x14ac:dyDescent="0.2"/>
    <row r="68" s="47" customFormat="1" x14ac:dyDescent="0.2"/>
    <row r="69" s="47" customFormat="1" x14ac:dyDescent="0.2"/>
    <row r="70" s="47" customFormat="1" x14ac:dyDescent="0.2"/>
    <row r="71" s="47" customFormat="1" x14ac:dyDescent="0.2"/>
    <row r="72" s="47" customFormat="1" x14ac:dyDescent="0.2"/>
    <row r="73" s="47" customFormat="1" x14ac:dyDescent="0.2"/>
    <row r="74" s="47" customFormat="1" x14ac:dyDescent="0.2"/>
    <row r="75" s="47" customFormat="1" x14ac:dyDescent="0.2"/>
    <row r="76" s="47" customFormat="1" x14ac:dyDescent="0.2"/>
    <row r="77" s="47" customFormat="1" x14ac:dyDescent="0.2"/>
    <row r="78" s="47" customFormat="1" x14ac:dyDescent="0.2"/>
    <row r="79" s="47" customFormat="1" x14ac:dyDescent="0.2"/>
    <row r="80" s="47" customFormat="1" x14ac:dyDescent="0.2"/>
    <row r="81" spans="1:1" s="47" customFormat="1" x14ac:dyDescent="0.2"/>
    <row r="82" spans="1:1" x14ac:dyDescent="0.2">
      <c r="A82" s="47"/>
    </row>
    <row r="83" spans="1:1" x14ac:dyDescent="0.2">
      <c r="A83" s="47"/>
    </row>
    <row r="84" spans="1:1" x14ac:dyDescent="0.2">
      <c r="A84" s="47"/>
    </row>
    <row r="85" spans="1:1" x14ac:dyDescent="0.2">
      <c r="A85" s="47"/>
    </row>
    <row r="86" spans="1:1" x14ac:dyDescent="0.2">
      <c r="A86" s="47"/>
    </row>
    <row r="87" spans="1:1" x14ac:dyDescent="0.2">
      <c r="A87" s="47"/>
    </row>
    <row r="88" spans="1:1" x14ac:dyDescent="0.2">
      <c r="A88" s="47"/>
    </row>
    <row r="89" spans="1:1" x14ac:dyDescent="0.2">
      <c r="A89" s="47"/>
    </row>
    <row r="90" spans="1:1" x14ac:dyDescent="0.2">
      <c r="A90" s="47"/>
    </row>
    <row r="91" spans="1:1" x14ac:dyDescent="0.2">
      <c r="A91" s="47"/>
    </row>
    <row r="92" spans="1:1" x14ac:dyDescent="0.2">
      <c r="A92" s="47"/>
    </row>
    <row r="93" spans="1:1" x14ac:dyDescent="0.2">
      <c r="A93" s="47"/>
    </row>
    <row r="94" spans="1:1" x14ac:dyDescent="0.2">
      <c r="A94" s="47"/>
    </row>
    <row r="95" spans="1:1" x14ac:dyDescent="0.2">
      <c r="A95" s="47"/>
    </row>
    <row r="96" spans="1:1" x14ac:dyDescent="0.2">
      <c r="A96" s="47"/>
    </row>
    <row r="97" spans="1:1" x14ac:dyDescent="0.2">
      <c r="A97" s="47"/>
    </row>
    <row r="98" spans="1:1" x14ac:dyDescent="0.2">
      <c r="A98" s="47"/>
    </row>
  </sheetData>
  <hyperlinks>
    <hyperlink ref="A7" r:id="rId1"/>
  </hyperlinks>
  <pageMargins left="0.7" right="0.7" top="0.75" bottom="0.75" header="0.3" footer="0.3"/>
  <pageSetup paperSize="9" scale="9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showGridLines="0" zoomScaleNormal="100" workbookViewId="0">
      <selection activeCell="B7" sqref="B7:F16"/>
    </sheetView>
  </sheetViews>
  <sheetFormatPr baseColWidth="10" defaultRowHeight="12.75" x14ac:dyDescent="0.2"/>
  <cols>
    <col min="2" max="6" width="10.7109375" customWidth="1"/>
  </cols>
  <sheetData>
    <row r="1" spans="1:8" ht="17.25" thickBot="1" x14ac:dyDescent="0.3">
      <c r="A1" s="80" t="str">
        <f>'7.03 Notice'!A9</f>
        <v>7.03 La réussite au CAP et au baccalauréat professionnel par spécialité</v>
      </c>
      <c r="B1" s="69"/>
      <c r="C1" s="69"/>
      <c r="D1" s="69"/>
      <c r="E1" s="69"/>
      <c r="F1" s="69"/>
      <c r="G1" s="69"/>
      <c r="H1" s="69"/>
    </row>
    <row r="2" spans="1:8" ht="13.5" thickTop="1" x14ac:dyDescent="0.2"/>
    <row r="3" spans="1:8" ht="15" x14ac:dyDescent="0.25">
      <c r="A3" s="81" t="str">
        <f>'7.03 Notice'!A15</f>
        <v>[1] Evolution des effectifs d'admis des spécialités de production et de services (CAP et baccalauréat professionnel)</v>
      </c>
      <c r="C3" s="26"/>
      <c r="D3" s="26"/>
      <c r="E3" s="26"/>
      <c r="F3" s="26"/>
      <c r="G3" s="26"/>
      <c r="H3" s="26"/>
    </row>
    <row r="5" spans="1:8" s="83" customFormat="1" x14ac:dyDescent="0.2">
      <c r="B5" s="84"/>
      <c r="C5" s="111" t="s">
        <v>44</v>
      </c>
      <c r="D5" s="112"/>
      <c r="E5" s="111" t="s">
        <v>28</v>
      </c>
      <c r="F5" s="113"/>
    </row>
    <row r="6" spans="1:8" s="83" customFormat="1" x14ac:dyDescent="0.2">
      <c r="B6" s="85"/>
      <c r="C6" s="86" t="s">
        <v>57</v>
      </c>
      <c r="D6" s="86" t="s">
        <v>58</v>
      </c>
      <c r="E6" s="86" t="s">
        <v>57</v>
      </c>
      <c r="F6" s="86" t="s">
        <v>58</v>
      </c>
    </row>
    <row r="7" spans="1:8" s="83" customFormat="1" x14ac:dyDescent="0.2">
      <c r="B7" s="84">
        <v>2015</v>
      </c>
      <c r="C7" s="87">
        <v>383</v>
      </c>
      <c r="D7" s="87">
        <v>372</v>
      </c>
      <c r="E7" s="87">
        <v>201</v>
      </c>
      <c r="F7" s="87">
        <v>285</v>
      </c>
    </row>
    <row r="8" spans="1:8" s="83" customFormat="1" x14ac:dyDescent="0.2">
      <c r="B8" s="84">
        <v>2016</v>
      </c>
      <c r="C8" s="87">
        <v>383</v>
      </c>
      <c r="D8" s="87">
        <v>365</v>
      </c>
      <c r="E8" s="87">
        <v>211</v>
      </c>
      <c r="F8" s="87">
        <v>299</v>
      </c>
    </row>
    <row r="9" spans="1:8" s="83" customFormat="1" x14ac:dyDescent="0.2">
      <c r="B9" s="84">
        <v>2017</v>
      </c>
      <c r="C9" s="87">
        <v>378</v>
      </c>
      <c r="D9" s="87">
        <v>357</v>
      </c>
      <c r="E9" s="87">
        <v>209</v>
      </c>
      <c r="F9" s="87">
        <v>312</v>
      </c>
    </row>
    <row r="10" spans="1:8" s="83" customFormat="1" x14ac:dyDescent="0.2">
      <c r="B10" s="84">
        <v>2018</v>
      </c>
      <c r="C10" s="87">
        <v>359</v>
      </c>
      <c r="D10" s="87">
        <v>432</v>
      </c>
      <c r="E10" s="87">
        <v>205</v>
      </c>
      <c r="F10" s="87">
        <v>311</v>
      </c>
    </row>
    <row r="11" spans="1:8" s="83" customFormat="1" x14ac:dyDescent="0.2">
      <c r="B11" s="84">
        <v>2019</v>
      </c>
      <c r="C11" s="87">
        <v>343</v>
      </c>
      <c r="D11" s="87">
        <v>296</v>
      </c>
      <c r="E11" s="87">
        <v>194</v>
      </c>
      <c r="F11" s="87">
        <v>276</v>
      </c>
    </row>
    <row r="12" spans="1:8" s="83" customFormat="1" x14ac:dyDescent="0.2">
      <c r="B12" s="84">
        <v>2020</v>
      </c>
      <c r="C12" s="87">
        <v>354</v>
      </c>
      <c r="D12" s="87">
        <v>216</v>
      </c>
      <c r="E12" s="87">
        <v>218</v>
      </c>
      <c r="F12" s="87">
        <v>309</v>
      </c>
    </row>
    <row r="13" spans="1:8" s="83" customFormat="1" x14ac:dyDescent="0.2">
      <c r="B13" s="84">
        <v>2021</v>
      </c>
      <c r="C13" s="87">
        <v>307</v>
      </c>
      <c r="D13" s="87">
        <v>257</v>
      </c>
      <c r="E13" s="87">
        <v>216</v>
      </c>
      <c r="F13" s="87">
        <v>281</v>
      </c>
    </row>
    <row r="14" spans="1:8" s="83" customFormat="1" x14ac:dyDescent="0.2">
      <c r="B14" s="84">
        <v>2022</v>
      </c>
      <c r="C14" s="87">
        <v>388</v>
      </c>
      <c r="D14" s="87">
        <v>278</v>
      </c>
      <c r="E14" s="87">
        <v>226</v>
      </c>
      <c r="F14" s="87">
        <v>280</v>
      </c>
    </row>
    <row r="15" spans="1:8" s="83" customFormat="1" x14ac:dyDescent="0.2">
      <c r="B15" s="84">
        <v>2023</v>
      </c>
      <c r="C15" s="87">
        <v>369</v>
      </c>
      <c r="D15" s="87">
        <v>250</v>
      </c>
      <c r="E15" s="87">
        <v>218</v>
      </c>
      <c r="F15" s="87">
        <v>313</v>
      </c>
    </row>
    <row r="16" spans="1:8" x14ac:dyDescent="0.2">
      <c r="B16" s="84">
        <v>2024</v>
      </c>
      <c r="C16" s="87">
        <v>417</v>
      </c>
      <c r="D16" s="87">
        <v>252</v>
      </c>
      <c r="E16" s="87">
        <v>201</v>
      </c>
      <c r="F16" s="87">
        <v>278</v>
      </c>
    </row>
    <row r="20" spans="1:9" x14ac:dyDescent="0.2">
      <c r="A20" s="28" t="s">
        <v>51</v>
      </c>
      <c r="F20" s="30"/>
    </row>
    <row r="21" spans="1:9" x14ac:dyDescent="0.2">
      <c r="A21" s="18"/>
    </row>
    <row r="22" spans="1:9" x14ac:dyDescent="0.2">
      <c r="A22" s="9" t="s">
        <v>43</v>
      </c>
    </row>
    <row r="27" spans="1:9" x14ac:dyDescent="0.2">
      <c r="I27" s="30"/>
    </row>
    <row r="39" spans="2:6" x14ac:dyDescent="0.2">
      <c r="B39" s="31"/>
      <c r="C39" s="32"/>
      <c r="D39" s="32"/>
      <c r="E39" s="32"/>
      <c r="F39" s="32"/>
    </row>
    <row r="40" spans="2:6" x14ac:dyDescent="0.2">
      <c r="B40" s="31"/>
      <c r="C40" s="32"/>
      <c r="D40" s="32"/>
      <c r="E40" s="32"/>
      <c r="F40" s="32"/>
    </row>
    <row r="41" spans="2:6" x14ac:dyDescent="0.2">
      <c r="B41" s="27"/>
      <c r="C41" s="67"/>
      <c r="E41" s="67"/>
    </row>
    <row r="42" spans="2:6" x14ac:dyDescent="0.2">
      <c r="B42" s="18"/>
    </row>
  </sheetData>
  <mergeCells count="2">
    <mergeCell ref="C5:D5"/>
    <mergeCell ref="E5:F5"/>
  </mergeCells>
  <conditionalFormatting sqref="C7:F15">
    <cfRule type="top10" dxfId="7" priority="3" bottom="1" rank="1"/>
    <cfRule type="top10" dxfId="6" priority="4" rank="1"/>
  </conditionalFormatting>
  <conditionalFormatting sqref="C16:F16">
    <cfRule type="top10" dxfId="4" priority="1" bottom="1" rank="1"/>
    <cfRule type="top10" dxfId="5" priority="2" rank="1"/>
  </conditionalFormatting>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
  <sheetViews>
    <sheetView showGridLines="0" tabSelected="1" topLeftCell="A4" zoomScaleNormal="100" workbookViewId="0">
      <selection activeCell="A39" sqref="A39"/>
    </sheetView>
  </sheetViews>
  <sheetFormatPr baseColWidth="10" defaultRowHeight="12.75" x14ac:dyDescent="0.2"/>
  <cols>
    <col min="1" max="1" width="4.85546875" style="2" customWidth="1"/>
    <col min="2" max="2" width="52.7109375" style="11" customWidth="1"/>
    <col min="3" max="3" width="10.7109375" style="12" customWidth="1"/>
    <col min="4" max="5" width="10.7109375" style="16" customWidth="1"/>
    <col min="6" max="6" width="10.7109375" style="3" customWidth="1"/>
    <col min="7" max="8" width="10.7109375" style="2" customWidth="1"/>
    <col min="9" max="16384" width="11.42578125" style="2"/>
  </cols>
  <sheetData>
    <row r="1" spans="1:9" ht="17.25" thickBot="1" x14ac:dyDescent="0.3">
      <c r="A1" s="80" t="str">
        <f>'7.03 Notice'!A9</f>
        <v>7.03 La réussite au CAP et au baccalauréat professionnel par spécialité</v>
      </c>
      <c r="B1" s="69"/>
      <c r="C1" s="69"/>
      <c r="D1" s="69"/>
      <c r="E1" s="69"/>
      <c r="F1" s="78"/>
      <c r="G1" s="79"/>
      <c r="H1" s="79"/>
    </row>
    <row r="2" spans="1:9" ht="15.75" thickTop="1" x14ac:dyDescent="0.25">
      <c r="A2" s="17"/>
      <c r="B2" s="17"/>
      <c r="C2" s="20"/>
      <c r="D2" s="17"/>
      <c r="E2" s="65"/>
      <c r="F2" s="15"/>
    </row>
    <row r="3" spans="1:9" ht="15" x14ac:dyDescent="0.25">
      <c r="A3" s="82" t="str">
        <f>'7.03 Notice'!A16</f>
        <v>[2] Répartition des admis au CAP et au baccalauréat professionnel selon la spécialité, session 2024</v>
      </c>
      <c r="B3" s="63"/>
      <c r="C3" s="63"/>
      <c r="D3" s="63"/>
      <c r="E3" s="63"/>
      <c r="F3" s="15"/>
    </row>
    <row r="4" spans="1:9" x14ac:dyDescent="0.2">
      <c r="A4" s="117"/>
      <c r="B4" s="117"/>
      <c r="C4" s="117"/>
      <c r="D4" s="117"/>
      <c r="E4" s="66"/>
      <c r="F4" s="15"/>
    </row>
    <row r="5" spans="1:9" x14ac:dyDescent="0.2">
      <c r="A5" s="118" t="s">
        <v>22</v>
      </c>
      <c r="B5" s="119"/>
      <c r="C5" s="99"/>
      <c r="D5" s="100"/>
      <c r="E5" s="101" t="s">
        <v>44</v>
      </c>
      <c r="F5" s="102"/>
      <c r="G5" s="103"/>
      <c r="H5" s="101" t="s">
        <v>25</v>
      </c>
    </row>
    <row r="6" spans="1:9" s="110" customFormat="1" ht="22.5" x14ac:dyDescent="0.2">
      <c r="A6" s="120"/>
      <c r="B6" s="121"/>
      <c r="C6" s="107" t="s">
        <v>17</v>
      </c>
      <c r="D6" s="108" t="s">
        <v>18</v>
      </c>
      <c r="E6" s="109" t="s">
        <v>60</v>
      </c>
      <c r="F6" s="107" t="s">
        <v>17</v>
      </c>
      <c r="G6" s="108" t="s">
        <v>18</v>
      </c>
      <c r="H6" s="109" t="s">
        <v>60</v>
      </c>
    </row>
    <row r="7" spans="1:9" s="29" customFormat="1" x14ac:dyDescent="0.2">
      <c r="A7" s="33">
        <v>221</v>
      </c>
      <c r="B7" s="33" t="s">
        <v>0</v>
      </c>
      <c r="C7" s="37">
        <v>92</v>
      </c>
      <c r="D7" s="93">
        <v>78</v>
      </c>
      <c r="E7" s="42">
        <v>82.6</v>
      </c>
      <c r="F7" s="37">
        <v>32</v>
      </c>
      <c r="G7" s="93">
        <v>86.5</v>
      </c>
      <c r="H7" s="42">
        <v>77.099999999999994</v>
      </c>
    </row>
    <row r="8" spans="1:9" s="29" customFormat="1" x14ac:dyDescent="0.2">
      <c r="A8" s="33">
        <v>224</v>
      </c>
      <c r="B8" s="33" t="s">
        <v>61</v>
      </c>
      <c r="C8" s="37">
        <v>1</v>
      </c>
      <c r="D8" s="93">
        <v>100</v>
      </c>
      <c r="E8" s="42"/>
      <c r="F8" s="37"/>
      <c r="G8" s="93"/>
      <c r="H8" s="42"/>
    </row>
    <row r="9" spans="1:9" s="29" customFormat="1" x14ac:dyDescent="0.2">
      <c r="A9" s="33">
        <v>227</v>
      </c>
      <c r="B9" s="38" t="s">
        <v>23</v>
      </c>
      <c r="C9" s="37">
        <v>34</v>
      </c>
      <c r="D9" s="93">
        <v>97.1</v>
      </c>
      <c r="E9" s="42">
        <v>85.7</v>
      </c>
      <c r="F9" s="37">
        <v>7</v>
      </c>
      <c r="G9" s="93">
        <v>70</v>
      </c>
      <c r="H9" s="42">
        <v>88.9</v>
      </c>
    </row>
    <row r="10" spans="1:9" s="29" customFormat="1" x14ac:dyDescent="0.2">
      <c r="A10" s="33">
        <v>230</v>
      </c>
      <c r="B10" s="33" t="s">
        <v>13</v>
      </c>
      <c r="C10" s="37">
        <v>11</v>
      </c>
      <c r="D10" s="93">
        <v>91.7</v>
      </c>
      <c r="E10" s="42">
        <v>75</v>
      </c>
      <c r="F10" s="37">
        <v>20</v>
      </c>
      <c r="G10" s="93">
        <v>90.9</v>
      </c>
      <c r="H10" s="42">
        <v>81</v>
      </c>
    </row>
    <row r="11" spans="1:9" s="29" customFormat="1" x14ac:dyDescent="0.2">
      <c r="A11" s="33">
        <v>231</v>
      </c>
      <c r="B11" s="33" t="s">
        <v>1</v>
      </c>
      <c r="C11" s="37">
        <v>11</v>
      </c>
      <c r="D11" s="93">
        <v>91.7</v>
      </c>
      <c r="E11" s="42">
        <v>66.7</v>
      </c>
      <c r="F11" s="37"/>
      <c r="G11" s="93"/>
      <c r="H11" s="42"/>
    </row>
    <row r="12" spans="1:9" s="29" customFormat="1" x14ac:dyDescent="0.2">
      <c r="A12" s="33">
        <v>232</v>
      </c>
      <c r="B12" s="38" t="s">
        <v>24</v>
      </c>
      <c r="C12" s="37">
        <v>11</v>
      </c>
      <c r="D12" s="93">
        <v>78.599999999999994</v>
      </c>
      <c r="E12" s="42">
        <v>62.5</v>
      </c>
      <c r="F12" s="37"/>
      <c r="G12" s="93"/>
      <c r="H12" s="42"/>
      <c r="I12" s="88"/>
    </row>
    <row r="13" spans="1:9" s="29" customFormat="1" x14ac:dyDescent="0.2">
      <c r="A13" s="33">
        <v>233</v>
      </c>
      <c r="B13" s="33" t="s">
        <v>2</v>
      </c>
      <c r="C13" s="37">
        <v>65</v>
      </c>
      <c r="D13" s="93">
        <v>80.2</v>
      </c>
      <c r="E13" s="42">
        <v>72.900000000000006</v>
      </c>
      <c r="F13" s="37"/>
      <c r="G13" s="93"/>
      <c r="H13" s="42"/>
    </row>
    <row r="14" spans="1:9" s="29" customFormat="1" x14ac:dyDescent="0.2">
      <c r="A14" s="33">
        <v>234</v>
      </c>
      <c r="B14" s="33" t="s">
        <v>3</v>
      </c>
      <c r="C14" s="37">
        <v>27</v>
      </c>
      <c r="D14" s="93">
        <v>81.8</v>
      </c>
      <c r="E14" s="42">
        <v>87.5</v>
      </c>
      <c r="F14" s="37"/>
      <c r="G14" s="93"/>
      <c r="H14" s="42"/>
    </row>
    <row r="15" spans="1:9" s="29" customFormat="1" x14ac:dyDescent="0.2">
      <c r="A15" s="33">
        <v>242</v>
      </c>
      <c r="B15" s="33" t="s">
        <v>4</v>
      </c>
      <c r="C15" s="37">
        <v>9</v>
      </c>
      <c r="D15" s="93">
        <v>56.3</v>
      </c>
      <c r="E15" s="42">
        <v>71.400000000000006</v>
      </c>
      <c r="F15" s="37">
        <v>9</v>
      </c>
      <c r="G15" s="93">
        <v>81.900000000000006</v>
      </c>
      <c r="H15" s="42">
        <v>90</v>
      </c>
    </row>
    <row r="16" spans="1:9" s="29" customFormat="1" x14ac:dyDescent="0.2">
      <c r="A16" s="33">
        <v>250</v>
      </c>
      <c r="B16" s="33" t="s">
        <v>29</v>
      </c>
      <c r="C16" s="34"/>
      <c r="D16" s="94"/>
      <c r="E16" s="43"/>
      <c r="F16" s="37">
        <v>24</v>
      </c>
      <c r="G16" s="93">
        <v>85.7</v>
      </c>
      <c r="H16" s="42">
        <v>75.8</v>
      </c>
    </row>
    <row r="17" spans="1:8" s="29" customFormat="1" x14ac:dyDescent="0.2">
      <c r="A17" s="33">
        <v>251</v>
      </c>
      <c r="B17" s="33" t="s">
        <v>62</v>
      </c>
      <c r="C17" s="34">
        <v>1</v>
      </c>
      <c r="D17" s="94">
        <v>100</v>
      </c>
      <c r="E17" s="43"/>
      <c r="F17" s="37"/>
      <c r="G17" s="93"/>
      <c r="H17" s="42"/>
    </row>
    <row r="18" spans="1:8" s="29" customFormat="1" x14ac:dyDescent="0.2">
      <c r="A18" s="33">
        <v>252</v>
      </c>
      <c r="B18" s="33" t="s">
        <v>5</v>
      </c>
      <c r="C18" s="37">
        <v>51</v>
      </c>
      <c r="D18" s="93">
        <v>77.3</v>
      </c>
      <c r="E18" s="42">
        <v>86.7</v>
      </c>
      <c r="F18" s="37">
        <v>27</v>
      </c>
      <c r="G18" s="93">
        <v>84.4</v>
      </c>
      <c r="H18" s="42">
        <v>96</v>
      </c>
    </row>
    <row r="19" spans="1:8" s="29" customFormat="1" x14ac:dyDescent="0.2">
      <c r="A19" s="33">
        <v>254</v>
      </c>
      <c r="B19" s="33" t="s">
        <v>6</v>
      </c>
      <c r="C19" s="37">
        <v>26</v>
      </c>
      <c r="D19" s="93">
        <v>74.3</v>
      </c>
      <c r="E19" s="42">
        <v>97.5</v>
      </c>
      <c r="F19" s="37">
        <v>5</v>
      </c>
      <c r="G19" s="93">
        <v>100</v>
      </c>
      <c r="H19" s="42">
        <v>91.7</v>
      </c>
    </row>
    <row r="20" spans="1:8" s="29" customFormat="1" x14ac:dyDescent="0.2">
      <c r="A20" s="33">
        <v>255</v>
      </c>
      <c r="B20" s="33" t="s">
        <v>16</v>
      </c>
      <c r="C20" s="37">
        <v>78</v>
      </c>
      <c r="D20" s="93">
        <v>83.9</v>
      </c>
      <c r="E20" s="42">
        <v>77.2</v>
      </c>
      <c r="F20" s="37">
        <v>77</v>
      </c>
      <c r="G20" s="93">
        <v>80.2</v>
      </c>
      <c r="H20" s="42">
        <v>92.6</v>
      </c>
    </row>
    <row r="21" spans="1:8" s="29" customFormat="1" ht="12.75" customHeight="1" x14ac:dyDescent="0.2">
      <c r="A21" s="114" t="s">
        <v>14</v>
      </c>
      <c r="B21" s="114"/>
      <c r="C21" s="89">
        <f>SUM(C7:C20)</f>
        <v>417</v>
      </c>
      <c r="D21" s="95">
        <v>80.7</v>
      </c>
      <c r="E21" s="90">
        <v>80.8</v>
      </c>
      <c r="F21" s="89">
        <f>SUM(F7:F20)</f>
        <v>201</v>
      </c>
      <c r="G21" s="95">
        <v>83.4</v>
      </c>
      <c r="H21" s="90">
        <v>86.5</v>
      </c>
    </row>
    <row r="22" spans="1:8" s="29" customFormat="1" ht="12.75" customHeight="1" x14ac:dyDescent="0.2">
      <c r="A22" s="33">
        <v>300</v>
      </c>
      <c r="B22" s="33" t="s">
        <v>27</v>
      </c>
      <c r="C22" s="34"/>
      <c r="D22" s="94"/>
      <c r="E22" s="43"/>
      <c r="F22" s="37">
        <v>58</v>
      </c>
      <c r="G22" s="93">
        <v>64.400000000000006</v>
      </c>
      <c r="H22" s="42">
        <v>71.400000000000006</v>
      </c>
    </row>
    <row r="23" spans="1:8" s="29" customFormat="1" x14ac:dyDescent="0.2">
      <c r="A23" s="33">
        <v>311</v>
      </c>
      <c r="B23" s="33" t="s">
        <v>7</v>
      </c>
      <c r="C23" s="37">
        <v>11</v>
      </c>
      <c r="D23" s="93">
        <v>84.6</v>
      </c>
      <c r="E23" s="42">
        <v>78.599999999999994</v>
      </c>
      <c r="F23" s="37">
        <v>28</v>
      </c>
      <c r="G23" s="93">
        <v>82.4</v>
      </c>
      <c r="H23" s="42">
        <v>86.2</v>
      </c>
    </row>
    <row r="24" spans="1:8" s="29" customFormat="1" x14ac:dyDescent="0.2">
      <c r="A24" s="33">
        <v>312</v>
      </c>
      <c r="B24" s="33" t="s">
        <v>8</v>
      </c>
      <c r="C24" s="37">
        <v>48</v>
      </c>
      <c r="D24" s="93">
        <v>84.2</v>
      </c>
      <c r="E24" s="42">
        <v>79.599999999999994</v>
      </c>
      <c r="F24" s="37">
        <v>73</v>
      </c>
      <c r="G24" s="93">
        <v>76</v>
      </c>
      <c r="H24" s="42">
        <v>83.8</v>
      </c>
    </row>
    <row r="25" spans="1:8" s="29" customFormat="1" x14ac:dyDescent="0.2">
      <c r="A25" s="33">
        <v>330</v>
      </c>
      <c r="B25" s="33" t="s">
        <v>9</v>
      </c>
      <c r="C25" s="37"/>
      <c r="D25" s="93"/>
      <c r="E25" s="42"/>
      <c r="F25" s="37">
        <v>82</v>
      </c>
      <c r="G25" s="93">
        <v>83.7</v>
      </c>
      <c r="H25" s="42">
        <v>90.5</v>
      </c>
    </row>
    <row r="26" spans="1:8" s="29" customFormat="1" x14ac:dyDescent="0.2">
      <c r="A26" s="33">
        <v>332</v>
      </c>
      <c r="B26" s="33" t="s">
        <v>10</v>
      </c>
      <c r="C26" s="37">
        <v>116</v>
      </c>
      <c r="D26" s="93">
        <v>87.9</v>
      </c>
      <c r="E26" s="42">
        <v>82.2</v>
      </c>
      <c r="F26" s="37"/>
      <c r="G26" s="93"/>
      <c r="H26" s="42"/>
    </row>
    <row r="27" spans="1:8" s="29" customFormat="1" x14ac:dyDescent="0.2">
      <c r="A27" s="33">
        <v>334</v>
      </c>
      <c r="B27" s="33" t="s">
        <v>11</v>
      </c>
      <c r="C27" s="37">
        <v>29</v>
      </c>
      <c r="D27" s="93">
        <v>87.9</v>
      </c>
      <c r="E27" s="42">
        <v>84.8</v>
      </c>
      <c r="F27" s="37">
        <v>22</v>
      </c>
      <c r="G27" s="93">
        <v>88</v>
      </c>
      <c r="H27" s="42">
        <v>100</v>
      </c>
    </row>
    <row r="28" spans="1:8" s="29" customFormat="1" x14ac:dyDescent="0.2">
      <c r="A28" s="33">
        <v>336</v>
      </c>
      <c r="B28" s="33" t="s">
        <v>26</v>
      </c>
      <c r="C28" s="37">
        <v>48</v>
      </c>
      <c r="D28" s="93">
        <v>88.9</v>
      </c>
      <c r="E28" s="42">
        <v>83.5</v>
      </c>
      <c r="F28" s="37"/>
      <c r="G28" s="93"/>
      <c r="H28" s="42"/>
    </row>
    <row r="29" spans="1:8" s="29" customFormat="1" x14ac:dyDescent="0.2">
      <c r="A29" s="33">
        <v>343</v>
      </c>
      <c r="B29" s="33" t="s">
        <v>52</v>
      </c>
      <c r="C29" s="37"/>
      <c r="D29" s="93"/>
      <c r="E29" s="42">
        <v>100</v>
      </c>
      <c r="F29" s="37"/>
      <c r="G29" s="93"/>
      <c r="H29" s="42"/>
    </row>
    <row r="30" spans="1:8" s="29" customFormat="1" x14ac:dyDescent="0.2">
      <c r="A30" s="33">
        <v>344</v>
      </c>
      <c r="B30" s="33" t="s">
        <v>12</v>
      </c>
      <c r="C30" s="37"/>
      <c r="D30" s="93"/>
      <c r="E30" s="42"/>
      <c r="F30" s="37">
        <v>15</v>
      </c>
      <c r="G30" s="93">
        <v>100</v>
      </c>
      <c r="H30" s="42">
        <v>100</v>
      </c>
    </row>
    <row r="31" spans="1:8" s="29" customFormat="1" ht="12.75" customHeight="1" x14ac:dyDescent="0.2">
      <c r="A31" s="114" t="s">
        <v>15</v>
      </c>
      <c r="B31" s="114"/>
      <c r="C31" s="91">
        <f>SUM(C22:C30)</f>
        <v>252</v>
      </c>
      <c r="D31" s="96">
        <v>82.8</v>
      </c>
      <c r="E31" s="92">
        <v>82.8</v>
      </c>
      <c r="F31" s="89">
        <f>SUM(F22:F30)</f>
        <v>278</v>
      </c>
      <c r="G31" s="95">
        <v>77.7</v>
      </c>
      <c r="H31" s="90">
        <v>84.8</v>
      </c>
    </row>
    <row r="32" spans="1:8" s="29" customFormat="1" ht="12.75" customHeight="1" x14ac:dyDescent="0.2">
      <c r="A32" s="115" t="s">
        <v>19</v>
      </c>
      <c r="B32" s="115"/>
      <c r="C32" s="104">
        <f>+C21+C31</f>
        <v>669</v>
      </c>
      <c r="D32" s="105">
        <v>83</v>
      </c>
      <c r="E32" s="106">
        <v>81.8</v>
      </c>
      <c r="F32" s="104">
        <f>+F21+F31</f>
        <v>479</v>
      </c>
      <c r="G32" s="105">
        <v>80</v>
      </c>
      <c r="H32" s="106">
        <v>85.5</v>
      </c>
    </row>
    <row r="33" spans="1:10" s="29" customFormat="1" ht="12.75" customHeight="1" x14ac:dyDescent="0.2">
      <c r="A33" s="39" t="s">
        <v>63</v>
      </c>
      <c r="B33" s="68"/>
      <c r="C33" s="91">
        <f>+C34+C35</f>
        <v>666</v>
      </c>
      <c r="D33" s="95">
        <v>81.400000000000006</v>
      </c>
      <c r="E33" s="90"/>
      <c r="F33" s="91">
        <f>+F34+F35</f>
        <v>531</v>
      </c>
      <c r="G33" s="96">
        <v>90.403423860747694</v>
      </c>
      <c r="H33" s="92">
        <v>90.403423860747694</v>
      </c>
    </row>
    <row r="34" spans="1:10" s="29" customFormat="1" x14ac:dyDescent="0.2">
      <c r="A34" s="39"/>
      <c r="B34" s="33" t="s">
        <v>20</v>
      </c>
      <c r="C34" s="37">
        <v>388</v>
      </c>
      <c r="D34" s="97">
        <v>80.8</v>
      </c>
      <c r="E34" s="36"/>
      <c r="F34" s="35">
        <v>218</v>
      </c>
      <c r="G34" s="97"/>
      <c r="H34" s="36">
        <v>86.5</v>
      </c>
    </row>
    <row r="35" spans="1:10" s="29" customFormat="1" x14ac:dyDescent="0.2">
      <c r="A35" s="39"/>
      <c r="B35" s="33" t="s">
        <v>21</v>
      </c>
      <c r="C35" s="37">
        <v>278</v>
      </c>
      <c r="D35" s="98">
        <v>85.5</v>
      </c>
      <c r="E35" s="40"/>
      <c r="F35" s="41">
        <v>313</v>
      </c>
      <c r="G35" s="98"/>
      <c r="H35" s="40">
        <v>84.8</v>
      </c>
    </row>
    <row r="36" spans="1:10" s="62" customFormat="1" x14ac:dyDescent="0.2">
      <c r="A36" s="39"/>
      <c r="B36" s="33"/>
      <c r="C36" s="61"/>
      <c r="D36" s="57"/>
      <c r="E36" s="57"/>
      <c r="F36" s="58"/>
      <c r="G36" s="57"/>
    </row>
    <row r="37" spans="1:10" x14ac:dyDescent="0.2">
      <c r="A37" s="116" t="s">
        <v>51</v>
      </c>
      <c r="B37" s="116"/>
      <c r="C37" s="59"/>
      <c r="D37" s="60"/>
      <c r="E37" s="60"/>
      <c r="F37" s="59"/>
      <c r="I37" s="29"/>
      <c r="J37" s="29"/>
    </row>
    <row r="38" spans="1:10" ht="12.75" customHeight="1" x14ac:dyDescent="0.2">
      <c r="A38" s="18"/>
      <c r="B38" s="18"/>
      <c r="C38" s="21"/>
      <c r="D38" s="18"/>
      <c r="E38" s="18"/>
      <c r="F38" s="25"/>
      <c r="G38" s="19"/>
      <c r="I38" s="29"/>
    </row>
    <row r="39" spans="1:10" x14ac:dyDescent="0.2">
      <c r="A39" s="64" t="s">
        <v>64</v>
      </c>
      <c r="B39" s="64"/>
      <c r="C39" s="64"/>
      <c r="D39" s="64"/>
      <c r="E39" s="64"/>
      <c r="F39" s="5"/>
      <c r="G39" s="4"/>
      <c r="I39" s="29"/>
    </row>
    <row r="40" spans="1:10" ht="12.75" customHeight="1" x14ac:dyDescent="0.2">
      <c r="A40" s="6"/>
      <c r="B40" s="7"/>
      <c r="C40" s="22"/>
      <c r="D40" s="8"/>
      <c r="E40" s="8"/>
      <c r="F40" s="22"/>
      <c r="G40" s="3"/>
      <c r="I40" s="29"/>
    </row>
    <row r="41" spans="1:10" x14ac:dyDescent="0.2">
      <c r="A41" s="9" t="s">
        <v>45</v>
      </c>
      <c r="B41" s="7"/>
      <c r="C41" s="23"/>
      <c r="D41" s="10"/>
      <c r="E41" s="10"/>
      <c r="F41" s="24"/>
      <c r="I41" s="29"/>
    </row>
    <row r="42" spans="1:10" x14ac:dyDescent="0.2">
      <c r="D42" s="12"/>
      <c r="E42" s="12"/>
      <c r="F42" s="12"/>
      <c r="H42" s="30"/>
      <c r="I42" s="29"/>
    </row>
    <row r="43" spans="1:10" x14ac:dyDescent="0.2">
      <c r="A43" s="1"/>
      <c r="B43" s="13"/>
      <c r="C43" s="14"/>
      <c r="D43" s="14"/>
      <c r="E43" s="14"/>
      <c r="F43" s="14"/>
      <c r="I43" s="29"/>
    </row>
    <row r="44" spans="1:10" x14ac:dyDescent="0.2">
      <c r="I44" s="29"/>
    </row>
    <row r="45" spans="1:10" x14ac:dyDescent="0.2">
      <c r="I45" s="29"/>
    </row>
    <row r="46" spans="1:10" x14ac:dyDescent="0.2">
      <c r="I46" s="29"/>
    </row>
  </sheetData>
  <mergeCells count="6">
    <mergeCell ref="A21:B21"/>
    <mergeCell ref="A31:B31"/>
    <mergeCell ref="A32:B32"/>
    <mergeCell ref="A37:B37"/>
    <mergeCell ref="A4:D4"/>
    <mergeCell ref="A5:B6"/>
  </mergeCells>
  <pageMargins left="0" right="0" top="0.55118110236220474" bottom="0.55118110236220474" header="0.31496062992125984" footer="0.39370078740157483"/>
  <pageSetup paperSize="9" scale="9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A5B72156-6D53-4F62-85B4-A54849FD43A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7.03 Notice</vt:lpstr>
      <vt:lpstr>7.03 Graphique 1</vt:lpstr>
      <vt:lpstr>7.03 Tableau 2</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;7.15</dc:title>
  <dc:creator>DEPP-MENJ - Ministère de l'Education nationale et de la Jeunesse;Direction de l'évaluation de la prospective et de la performance</dc:creator>
  <cp:lastModifiedBy>Santa Susini</cp:lastModifiedBy>
  <cp:lastPrinted>2024-01-18T09:27:02Z</cp:lastPrinted>
  <dcterms:created xsi:type="dcterms:W3CDTF">2011-05-16T09:41:11Z</dcterms:created>
  <dcterms:modified xsi:type="dcterms:W3CDTF">2026-02-10T14:59:03Z</dcterms:modified>
  <cp:contentStatus>Publié</cp:contentStatus>
</cp:coreProperties>
</file>